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Temp Work\temp RGSK 2025 EM\03_Berichte\"/>
    </mc:Choice>
  </mc:AlternateContent>
  <xr:revisionPtr revIDLastSave="0" documentId="13_ncr:1_{9F06916E-584A-4452-90B9-114E1576809C}" xr6:coauthVersionLast="47" xr6:coauthVersionMax="47" xr10:uidLastSave="{00000000-0000-0000-0000-000000000000}"/>
  <bookViews>
    <workbookView xWindow="28680" yWindow="-1425" windowWidth="29040" windowHeight="15840" tabRatio="632" xr2:uid="{757D2CC0-8600-4B2D-8CC0-4004B3243C03}"/>
  </bookViews>
  <sheets>
    <sheet name="Verkehr AP5 RGSK2025 03.01.24" sheetId="10" r:id="rId1"/>
    <sheet name="Auswahl" sheetId="5" r:id="rId2"/>
  </sheets>
  <definedNames>
    <definedName name="_xlnm._FilterDatabase" localSheetId="0" hidden="1">'Verkehr AP5 RGSK2025 03.01.24'!$A$3:$AF$102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1" i="10" l="1"/>
  <c r="Q44" i="10"/>
  <c r="Q20" i="10"/>
  <c r="Q10" i="10"/>
  <c r="Q49" i="10"/>
  <c r="Q16" i="10"/>
  <c r="Q5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tc={B1361AD6-A39B-4C5C-8243-D0F44229A012}</author>
    <author>tc={CD21577D-A374-4E08-BA3F-263861C2B703}</author>
    <author>tc={40AFB699-EA07-4480-9736-0AC3784ACD50}</author>
  </authors>
  <commentList>
    <comment ref="Q14" authorId="0" shapeId="0" xr:uid="{B1361AD6-A39B-4C5C-8243-D0F44229A01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Annahme</t>
      </text>
    </comment>
    <comment ref="Q38" authorId="1" shapeId="0" xr:uid="{CD21577D-A374-4E08-BA3F-263861C2B70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Annahme für Kostenberechnung</t>
      </text>
    </comment>
    <comment ref="Q52" authorId="2" shapeId="0" xr:uid="{40AFB699-EA07-4480-9736-0AC3784ACD5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Annahme</t>
      </text>
    </comment>
  </commentList>
</comments>
</file>

<file path=xl/sharedStrings.xml><?xml version="1.0" encoding="utf-8"?>
<sst xmlns="http://schemas.openxmlformats.org/spreadsheetml/2006/main" count="1047" uniqueCount="429">
  <si>
    <t>Gemeinde</t>
  </si>
  <si>
    <t>Bezeichnung</t>
  </si>
  <si>
    <t>Weitere Beteilgte</t>
  </si>
  <si>
    <t>Baubeginn 
(TT.MM.JJJJ)</t>
  </si>
  <si>
    <t>Inbetriebnahme (TT.MM.JJJJ)</t>
  </si>
  <si>
    <t>Kantonale Richtplanrelevanz</t>
  </si>
  <si>
    <t>ARE-Code</t>
  </si>
  <si>
    <t>Kontakt für Massnahme</t>
  </si>
  <si>
    <t>Federführende Stelle</t>
  </si>
  <si>
    <t>Antrag Aufnahme oder Änderung kantonale Planung</t>
  </si>
  <si>
    <t>Machbarkeit</t>
  </si>
  <si>
    <t>Hindernisse oder Abhängigkeiten für eine Realisierung</t>
  </si>
  <si>
    <t>kurz</t>
  </si>
  <si>
    <t xml:space="preserve">Planungsstand
</t>
  </si>
  <si>
    <t>Projektunterlagen</t>
  </si>
  <si>
    <t>Abgeschlossene Planungs- und Finanzierungschritte</t>
  </si>
  <si>
    <t>Vorgesehene Planungs- und Finanzierungschritte</t>
  </si>
  <si>
    <t xml:space="preserve">Bitte ausfülllen, wenn Themen oder andere Massnahmen eine Umsetzung stark erschweren / in direkter Abhängigkeit zueinander stehen. </t>
  </si>
  <si>
    <t>Bezug zu weiteren Massnahmen RGSK oder AP</t>
  </si>
  <si>
    <t>Bemerkungen</t>
  </si>
  <si>
    <t>Bitte ausfüllen, falls erforderlich.</t>
  </si>
  <si>
    <t>Bitte eine Kontaktperson bei der federführenden Stelle angeben (Name und/oder Mail).</t>
  </si>
  <si>
    <t>Beschrieb allfälliger Konflikte
'- mit der Umweltschutzgesetzgebung
'- betreffend geschützten oder für den Natur-/Heimatschutz wichtigen Gebieten
Sind FFF betroffen?
Sind mögliche Lösungen bekannt?</t>
  </si>
  <si>
    <t>sofern bekannt Datum oder bei geplantem Jahr mit 01.01. angeben (Bsp. 01.01.2031)</t>
  </si>
  <si>
    <t>sofern bekannt Datum oder bei geplantem Jahr mit 01.01. angeben (Bsp. 01.01.2032)</t>
  </si>
  <si>
    <t>Massnahmentitel</t>
  </si>
  <si>
    <t>EM.MIV-Auf.2.1</t>
  </si>
  <si>
    <t>EM.LV-Ü.2.1</t>
  </si>
  <si>
    <t>EM.LV-Ü.2.2</t>
  </si>
  <si>
    <t>EM.LV-Ü.3</t>
  </si>
  <si>
    <t>EM.MIV-Auf.3.2</t>
  </si>
  <si>
    <t>EM.MIV-Auf.3.4</t>
  </si>
  <si>
    <t>EM.MIV-Auf.3.5</t>
  </si>
  <si>
    <t>EM.MIV-Auf.3.6</t>
  </si>
  <si>
    <t>EM.MIV-Auf.3.7</t>
  </si>
  <si>
    <t>EM.LV-Ü.4.3</t>
  </si>
  <si>
    <t>EM.MIV-Auf.3.8</t>
  </si>
  <si>
    <t>EM.MIV-Auf.3.9</t>
  </si>
  <si>
    <t>EM.LV-Ü.4.4</t>
  </si>
  <si>
    <t>EM.MIV-Auf.3.10</t>
  </si>
  <si>
    <t>EM.MIV-Auf.3.11</t>
  </si>
  <si>
    <t>EM.LV-Ü.4.5</t>
  </si>
  <si>
    <t>EM.LV-Ü.2.3</t>
  </si>
  <si>
    <t>EM.MIV-Auf.2.2</t>
  </si>
  <si>
    <t>EM.MIV-Auf.2.3</t>
  </si>
  <si>
    <t>EM.MIV-Auf.3.12</t>
  </si>
  <si>
    <t>EM.MIV-Auf.3.13</t>
  </si>
  <si>
    <t>EM.LV-Ü.4.7</t>
  </si>
  <si>
    <t>EM.LV-Ü.4.8</t>
  </si>
  <si>
    <t>EM.MIV-Auf.3.14</t>
  </si>
  <si>
    <t>EM.MIV-E.1.2</t>
  </si>
  <si>
    <t>EM.MIV-E.1.3</t>
  </si>
  <si>
    <t>EM.LV-Ü.4.11</t>
  </si>
  <si>
    <t>EM.LV-Ü.4.12</t>
  </si>
  <si>
    <t>EM.MIV-Auf.3.15</t>
  </si>
  <si>
    <t>EM.MIV-Auf.3.16</t>
  </si>
  <si>
    <t>EM.MIV-Auf.3.17</t>
  </si>
  <si>
    <t>0404.4.004</t>
  </si>
  <si>
    <t>0404.4.012</t>
  </si>
  <si>
    <t>0404.4.013</t>
  </si>
  <si>
    <t>0404.4.016</t>
  </si>
  <si>
    <t>0404.4.014</t>
  </si>
  <si>
    <t>0404.4.005</t>
  </si>
  <si>
    <t>0404.4.006</t>
  </si>
  <si>
    <t>Burgdorf, Verkehrssanierung Schloss - Spital (KS 23)</t>
  </si>
  <si>
    <t>Burgdorf, Neubau Radverbindung Unterbergental Krauchthal - Oberburg (KS 234.4)</t>
  </si>
  <si>
    <t>Burgdorf, LV-Anbindung Industriequartier Buchmatt (Südseite) an S-Bahnhaltestelle Buchmatt und Kantonsstrasse, Kreisel Pulverweg</t>
  </si>
  <si>
    <t>Hasle b. Burgdorf, Sanierung Ortsdurchfahrt Goldbach (KS 23)</t>
  </si>
  <si>
    <t>Höchstetten, Sanierung Ortsdurchfahrt (KS 1)</t>
  </si>
  <si>
    <t>Koppigen, Sanierung Ortsdurchfahrt (KS 251)</t>
  </si>
  <si>
    <t>Krauchthal, Sanierung Ortsdurchfahrt Hueb (KS 234.3)</t>
  </si>
  <si>
    <t>Krauchthal, Sanierung Ortsdurchfahrt (KS 234.4)</t>
  </si>
  <si>
    <t>Krauchthal, Sanierung Lindentalstrasse (KS 234.4)</t>
  </si>
  <si>
    <t>Langnau, Sanierung Ortsdurchfahrt, Sägestrasse (KS 10)</t>
  </si>
  <si>
    <t>Langnau, Sanierung Ortsdurchfahrt Hüslimatte - Ilfis (KS 243)</t>
  </si>
  <si>
    <t>Lauperswil, Sanierung Ortsdurchfahrt Zollbrück (KS 243)</t>
  </si>
  <si>
    <t>Lauperswil, Sanierung Ortsdurchfahrt Lauperswil (KS 1409)</t>
  </si>
  <si>
    <t>Lauperswil, Neubau Radweg Zollbrück - Obermatt (KS 243)</t>
  </si>
  <si>
    <t>Lyssach, Strassenverbreiterung Burgdorf Nassi - Lyssach (KS 1402)</t>
  </si>
  <si>
    <t>Lyssach, Sanierung Ortsdurchfahrt (KS 1402)</t>
  </si>
  <si>
    <t>Oberburg, Sanierung Ortsdurchfahrt Rohrmoos (innerhalb Agglomeration) (KS 245)</t>
  </si>
  <si>
    <t>Signau, Sanierung Ortsdurchfahrt Schüpbach (KS 229.3)</t>
  </si>
  <si>
    <t>Signau, Park+Ride Bahnhof</t>
  </si>
  <si>
    <t>Sumiswald, Sanierung Ortsdurchfahrt (KS 23)</t>
  </si>
  <si>
    <t>Utzenstorf, Sanierung Poststrasse inkl. Knoten Hauptstrasse/Poststrasse (KS 251)</t>
  </si>
  <si>
    <t>Utzenstorf, Erschliessung Areal Papierfabrik (bestehende Zufahrt)</t>
  </si>
  <si>
    <t>Utzenstorf, Erschliessung Areal Papierfabrik (neuer Anschluss)</t>
  </si>
  <si>
    <t>Utzenstorf, Sanierung Aefligenstrasse (KS 1303)</t>
  </si>
  <si>
    <t>Utzenstorf, Sanierung Oberdorfstrasse (Unfallschwerpunkt 1121) (KS 242)</t>
  </si>
  <si>
    <t>Wiler bei Utzenstorf, Sanierung Ortsdurchfahrt Wiler (KS 1447)</t>
  </si>
  <si>
    <t>Wiler bei Utzenstorf, Verbreiterung Wilerfeld - Wiler (KS 1447)</t>
  </si>
  <si>
    <t>Wiler bei Utzenstorf, Verbreiterung Wilerwald (KS 1447)</t>
  </si>
  <si>
    <t>Zielsetzung:
Verbesserte Siedlungsverträglichkeit, Qualität und Sicherheit für alle Verkehrsteilnehmer verbessert, Behebung Schwachstellen und Unfallschwerpunkte
Massnahme:
Sanierung Ortsdurchfahrt im Rahmen Betriebs- und Gestaltungskonzept. Betriebliche; gestalterische und bauliche Massnahmen</t>
  </si>
  <si>
    <t>Zielsetzung:
Erhöhung Anteil Langsamverkehr, Vollständigkeit und Attraktivität des Langsamverkehrsnetz gewährleisten, Verbessern der Erreichbarkeit innerhalb Agglomeration für Alltags- und Freizeitverkehr, Behebung Schwachstellen und Unfallschwerpunkte, Umsetzung kant. Sachplan Veloverkehr
Massnahme:
Prio. 1: Asphaltierung des bestehenden Wanderwegs und Ersatz sicherstellen, Querungsstelle sichern
Prio. 2: Verbreiterung Verkehrsfläche</t>
  </si>
  <si>
    <t>Zielsetzung:
Erhöhung Anteil Langsamverkehr, Vollständigkeit und Attraktivität des Langsamverkehrsnetz gewährleisten, Verbessern der Erreichbarkeit innerhalb Agglomeration für Alltas- und Freizeitverkehr, Behebung Schwachstellen und Unfallschwerpunkte, Umsetzung kant. Sachplan Veloverkehr
Massnahme:
Sanierung Lindentalstrasse</t>
  </si>
  <si>
    <t>Zielsetzung:
Verbesserte Siedlungsverträglichkeit, Qualität und Sicherheit für alle Verkehrsteilnehmer verbessert, Behebung Schwachstellen und Unfallschwerpunkte
Massnahme:
Sanierung Ortsdurchfahrt im Rahmen Betriebs- und Gestaltungskonzept. Betriebliche, gestalterische und bauliche Massnahmen.</t>
  </si>
  <si>
    <t>Zielsetzung:
Erhöhung Anteil Langsamverkehr, Vollständigkeit und Attraktivität des Langsamverkehrsnetz gewährleisten, Verbessern der Erreichbarkeit innerhalb Agglomeration für Alltas- und Freizeitverkehr, Behebung Schwachstellen und Unfallschwerpunkte, Umsetzung kant. Sachplan Veloverkehr
Massnahme:
1. Sanierung Obermatt (Unfallschwerpunkt 1133); 2. Sanierung OD Hu¨lsematte-Ilfis (optische Einengung mit farbigem Band, Abbiegehilfen, Velostreifen, Kernfahrbahn, markierte Fussgängerschutzinseln, Mehrzweckstreifen)</t>
  </si>
  <si>
    <t>Zielsetzung:
Erhöhung Anteil Langsamverkehr, Vollständigkeit und Attraktivität des Langsamverkehrsnetz gewährleisten, Verbessern der Erreichbarkeit innerhalb Agglomeration für Alltas- und Freizeitverkehr, Behebung Schwachstellen und Unfallschwerpunkte, Umsetzung kant. Sachplan Veloverkehr
Massnahme:
bestehender Veloweg ab Mungnau bis Obermatt weiterziehen, ab Obermatt Velostreifen beidseits; innerorts: städtebauliche Massnahmen mit besserer Verkehrssicherheit; ausserorts: Erweiterung der Verkehrsfläche, Velostreifen</t>
  </si>
  <si>
    <t>Zielsetzung:
Erhöhung Anteil Langsamverkehr, Vollständigkeit und Attraktivität des Langsamverkehrsnetz gewährleisten, Verbessern der Erreichbarkeit innerhalb Agglomeration für Alltags- und Freizeitverkehr, Behebung Schwachstellen und Unfallschwerpunkte, Umsetzung kant. Sachplan Veloverkehr
Massnahme: 
Strassenverbreiterung Burgdorf Nassi - Lyssach</t>
  </si>
  <si>
    <t>Zielsetzung:
- Erhöhung der Zahl der heute vorhandenen Park+Ride-Plätze am Bahnhof Signau
- Verbesserung der Transportkette MIV - ÖV
Massnahme:
- Im Rahmen des Umbaus des Areals rund um den Bahnhof Signau soll die Park+Ride-Anlage ausgebaut werden</t>
  </si>
  <si>
    <t>Zielsetzung:
Erhöhung Anteil Langsamverkehr, Verbesserung der Infrastruktur 
Massnahme:
Erweiterung der Verkehrsfläche, Steighilfe (Gemeindeprojekt mit 40% Kantonsbeitrag)</t>
  </si>
  <si>
    <t>Zielsetzung: 
Verbesserung der Erschliessung des Areals Papierfabrik Utzenstorf als Grundlage für die Arealentwicklung
Massnahme: 
Verbesserung der bestehenden Zufahrt (Lärmschutz)</t>
  </si>
  <si>
    <t>Zielsetzung: 
Verbesserung der Erschliessung des Areals Papierfabrik Utzenstorf als Grundlage für die Arealentwicklung
Massnahme: 
Neubau direkter Kantonsstrassenanschluss</t>
  </si>
  <si>
    <t>Zielsetzung:
Erhöhung Anteil Langsamverkehr, Vollständigkeit und Attraktivität des Langsamverkehrsnetz gewährleisten, Verbessern der Erreichbarkeit innerhalb Agglomeration für Alltas- und Freizeitverkehr, Behebung Schwachstellen und Unfallschwerpunkte, Umsetzung kant. Sachplan Veloverkehr
Massnahme:
Sanierung Aefligenstrasse</t>
  </si>
  <si>
    <t>Zielsetzung:
Erhöhung Anteil Langsamverkehr, Vollständigkeit und Attraktivität des Langsamverkehrsnetz gewährleisten, Verbessern der Erreichbarkeit innerhalb Agglomeration für Alltas- und Freizeitverkehr, Behebung Schwachstellen und Unfallschwerpunkte, Umsetzung kant. Sachplan Veloverkehr
Massnahme:
Sanierung Oberdorfstrasse</t>
  </si>
  <si>
    <t>Zielsetzung:
Verbesserte Siedlungsverträglichkeit, Qualität und Sicherheit für alle Verkehrsteilnehmer verbessert, Behebung Schwachstellen und Unfallschwerpunkte
Massnahme:
Betriebliche; gestalterische und bauliche Massnahmen (Verbreiterung Strassenabschnitt).</t>
  </si>
  <si>
    <t>Zielsetzung:
Verbesserte Siedlungsverträglichkeit, Qualität und Sicherheit für alle Verkehrsteilnehmer verbessert, Behebung Schwachstellen und Unfallschwerpunkte
Massnahme:
Betriebliche; gestalterische und bauliche Massnahmen (Verbreiterung Strassenabschnit).</t>
  </si>
  <si>
    <t>TBA_OIK</t>
  </si>
  <si>
    <t>Burgdorf</t>
  </si>
  <si>
    <t>Hasle bei Burgdorf</t>
  </si>
  <si>
    <t>Höchstetten</t>
  </si>
  <si>
    <t>Kirchberg</t>
  </si>
  <si>
    <t>Koppigen</t>
  </si>
  <si>
    <t>Krauchthal</t>
  </si>
  <si>
    <t>Langnau im Emmental</t>
  </si>
  <si>
    <t>Lauperswil</t>
  </si>
  <si>
    <t>Lyssach</t>
  </si>
  <si>
    <t>Oberburg</t>
  </si>
  <si>
    <t>Signau</t>
  </si>
  <si>
    <t>Sumiswald</t>
  </si>
  <si>
    <t>Utzenstorf</t>
  </si>
  <si>
    <t>Verschiedene Gemeinden</t>
  </si>
  <si>
    <t>Wiler bei Utzenstorf</t>
  </si>
  <si>
    <t>Wynigen</t>
  </si>
  <si>
    <t>noch nicht begonnen</t>
  </si>
  <si>
    <t>Vororientierung</t>
  </si>
  <si>
    <t>Zwischenergebnis</t>
  </si>
  <si>
    <t>Festsetzung</t>
  </si>
  <si>
    <t>Strassennetzplan (SNP)</t>
  </si>
  <si>
    <t>Investitionsrahmenkredit Strasse (IRK)</t>
  </si>
  <si>
    <t>Antrag Kantonsbeitrag</t>
  </si>
  <si>
    <t>Verkehrsinfrastrukturen in Agglomerationen gemäss Art. 62 SG</t>
  </si>
  <si>
    <t>ISOS: Objekt von nat. Bedeutung (Inventarblatt Nr. 0552)</t>
  </si>
  <si>
    <t>- Die Massnahmen können mehr oder weniger unabhängig realisiert werden und richten sich nach den
Finanzierungsplänen des Kantons (Federfu¨hrung Kanton).
- Wechselbeziehungen zu den Massnahmen der Verkehrssanierung BOH (MIV-U.1) und zu diversen Ortsdurchfahrten</t>
  </si>
  <si>
    <t>Ausbau Areal rund um den Bahnhof Signau (RGSK-Massnahme S-UV.2.11)</t>
  </si>
  <si>
    <t>- Entwicklung Areal Papierfabrik Utzenstorf (Massnahme S-SA.2.8)</t>
  </si>
  <si>
    <t>- Entwicklung der genannten Gebiete
- Die Erschliessung des Gebiets S-VA.2.3 Sumiswald Fürtenmatte Süd erfolgt mithilfe einer neuen Fuss- und Veloverkehrsbrücke über die Grüene (Massnahme LV-Ü.4.8)</t>
  </si>
  <si>
    <t>- Entwicklung der genannten Gebiete</t>
  </si>
  <si>
    <t>Planungsphase läuft</t>
  </si>
  <si>
    <t>Realisierung läuft</t>
  </si>
  <si>
    <t>Realisiert</t>
  </si>
  <si>
    <t>Nein</t>
  </si>
  <si>
    <t>Ja</t>
  </si>
  <si>
    <t>Dropdown</t>
  </si>
  <si>
    <t>– Noch nicht begonnen / keine Abklärungen vorhanden
– Konzeptphase: z.B. Durchführung Studie, Variantenstudie, Machbarkeitsbeurteilung
– Bauprojekt, Baubewilligungsverfahren
– Realisierung läuft
– Realisiert / z.T. Realisiert</t>
  </si>
  <si>
    <t>Text</t>
  </si>
  <si>
    <t>Datum/Jahr</t>
  </si>
  <si>
    <t>keine Information</t>
  </si>
  <si>
    <t>Noch nicht begonnen / keine Abklärungen vorhanden</t>
  </si>
  <si>
    <t>Konzeptphase: z.B. Durchführung Studie, Variantenstudie, Machbarkeitsbeurteilung</t>
  </si>
  <si>
    <t>Bauprojekt, Baubewilligungsverfahren</t>
  </si>
  <si>
    <t>Region Emmental</t>
  </si>
  <si>
    <t>Machbarkeit wurde nachgewiesen; Bsp. durch Studie usw.</t>
  </si>
  <si>
    <t>Daueraufgabe</t>
  </si>
  <si>
    <t>Eigenleistung</t>
  </si>
  <si>
    <t>Termin und Beschrieb Schritt 
(Bsp. Abstimmung, Gemeinderatentscheid, Verträge)</t>
  </si>
  <si>
    <t>Unterlagen, die bei Bedarf ab Juni 2023 zur Verfügung gestellt werden können; Bsp.:
'- Vorstudie
- Zweckmässigkeitsbeurteilung
- Bauprojekt
- usw.</t>
  </si>
  <si>
    <t>- Berücksichtigung bzw. Einbezug des Massnahmenpakets sowie LV-Ü.4 (Langsamverkehrsmassnahmen, übrige Region)
- Ortsplanungen der Gemeinden</t>
  </si>
  <si>
    <t>Radwegprojekt infolge der Verschiebung wegen des BLS Neubau</t>
  </si>
  <si>
    <t>(Mio. CHF, exkl. MwSt.)</t>
  </si>
  <si>
    <t>aktuellste Kostenschätzung CHF</t>
  </si>
  <si>
    <t>aktuellste Kostenschätzung Datum</t>
  </si>
  <si>
    <t>Stand MM.JJJJ</t>
  </si>
  <si>
    <t>Koordinationsstand zum Zeitpunkt der Umfrage
Vororientierung, Zwischenergebnise, Festsetzung</t>
  </si>
  <si>
    <t>Koordinationsstand
(Vorgabe: Stand AP4)</t>
  </si>
  <si>
    <t>Flächenbeanspruchung von FFF, nationalen Schutzebieten oder Konflikte mit Umweltschutzgesetzgebungen</t>
  </si>
  <si>
    <t>Velorouten auf Gemeinde-/Privatstrasse gemäss Art. 59 SG</t>
  </si>
  <si>
    <t>Wanderwege gemäss Art. 60 SG</t>
  </si>
  <si>
    <t>P+R-/B+R-Anlagen gemäss Art. 61</t>
  </si>
  <si>
    <t>Lärm- und Schallschutz gemäss Art. 63</t>
  </si>
  <si>
    <t>Planungen der Regionalkonferenzen gemäss Art. 64</t>
  </si>
  <si>
    <t xml:space="preserve">Bitte wählen, falls zutreffend.
</t>
  </si>
  <si>
    <t>Realisiert / z..T. realisiert</t>
  </si>
  <si>
    <t>Zielsetzung:
- Verbesserung öV-Angebot für ganzes Einzugsgebiet Bahnhof Wynigen</t>
  </si>
  <si>
    <t>Gemeinde, Busland und bls</t>
  </si>
  <si>
    <t>Keine Unterlaen vorhanden.</t>
  </si>
  <si>
    <t>Bauzone bzw. ZöN plus Bahnareal. Baupolizeilich Umsetzung möglich</t>
  </si>
  <si>
    <t>martin.meyer@hasle.ch</t>
  </si>
  <si>
    <t>keine</t>
  </si>
  <si>
    <t>info@lauperswil.ch</t>
  </si>
  <si>
    <t>Lauperswil-Rüderswil-Lützelflüh-Langnau</t>
  </si>
  <si>
    <t>Verbesserung öV-Angebot</t>
  </si>
  <si>
    <t>Reg. Angebotskonzept 2027 - 2030 und EM:MIV-Auf.3.10</t>
  </si>
  <si>
    <t>Zielebach</t>
  </si>
  <si>
    <t>Sanierungsprojekt / Vorprojekt
Technischer Bericht</t>
  </si>
  <si>
    <t>Zielsetzung:</t>
  </si>
  <si>
    <t>Koordination mit Kanton Solothurn (BSU)</t>
  </si>
  <si>
    <t>TBA OIK IV: Barbara Lustenberger</t>
  </si>
  <si>
    <t>-</t>
  </si>
  <si>
    <t>Bauende abhängig von rechtlichen Verzögerungen</t>
  </si>
  <si>
    <t>10.2021</t>
  </si>
  <si>
    <t>Die Massnahme kann unabhänhig realisiert werden, hat jedoch Wechselbeziehungen zu ARE-Code 0404.3.030</t>
  </si>
  <si>
    <t>Vorprojekt im Zuge VP VS BOH</t>
  </si>
  <si>
    <t>Beanspruchung FFF ja</t>
  </si>
  <si>
    <t>Burgdorf, Hasle b.B.</t>
  </si>
  <si>
    <t>Radweg Oberburg - Hasle</t>
  </si>
  <si>
    <t>BLS</t>
  </si>
  <si>
    <t>Vorprojekt</t>
  </si>
  <si>
    <t>Ende 2029</t>
  </si>
  <si>
    <t>FFF betroffen, Grundwasser betroffen</t>
  </si>
  <si>
    <t>steht in direkter Abhängigkeit zu, BLS Depot Kann erst realisiert werden, wenn auch das Depot bewilligt ist.</t>
  </si>
  <si>
    <t>Netzlücke nach Sachplan Velo</t>
  </si>
  <si>
    <t>Radweg entlang der Bahnlinie</t>
  </si>
  <si>
    <t>FFF permanent rund 1.1 ha</t>
  </si>
  <si>
    <t>Aktuell sind Beschwerden gegen die Strassenplangenehmigung hängig. Vor rechtskfrätigen Entscheiden kann mit der Realsierung nicht begonnen werden.
Die Massnahme hat Abhängigkeitenn zu ARE-Code 0404.3.029, ARE-Code 0404.3.030 und ARE-Code 0404.32.006.</t>
  </si>
  <si>
    <t>Anna Lea Morgan (annalea.morgan@burgdorf.ch)</t>
  </si>
  <si>
    <t>Schnittstelle zu:
- LV-Überführung Buchmatt, Anbindung Industriequartier Buchmatt (Nordseite) an S-Bahnhaltestelle Buchmatt (0404.4.007)
- RGSK Siedlungsmassnahme Buchmatt (EM.S-UV.1.2)</t>
  </si>
  <si>
    <t>Für die Realisierung ist eine enge Koordination mit SBB Immobilien und Infrastruktur erforderlich.
Schnittstelle zu:
- Neuer Bushof und Bahnhofplatz Burgdorf (0404.2.011)
- Verkehrssanierung BOH (0404.3.030) und Kirchbergstrasse Bahnhof (0404.3.033)
- RGSK Siedlungsmassnahme Gyrischachen (EM.S-UV.1.6)</t>
  </si>
  <si>
    <t>Für die Realisierung ist eine enge Koordination mit SBB Immobilien und Infrastruktur erforderlich.
Schnittstelle zu:
- Neuer Bushof und Bahnhofplatz Burgdorf (0404.2.011)
- RGSK Siedlungsmassnahme Bahnhof Burgdorf (EM.S-UV.1.1)</t>
  </si>
  <si>
    <t>Für die Realisierung ist eine enge Koordination mit SBB Immobilien und Infrastruktur erforderlich.
Schnittstelle zu: 
- Neuer Bushof und Bahnhofplatz Burgdorf (0404.2.011)
- RGSK Siedlungsmassnahme Bahnhof Burgdorf (EM.S-UV.1.1)</t>
  </si>
  <si>
    <t>Schnittstelle zu:
- RGSK Siedlungsmassnahme Bahnhof Burgdorf (EM.S-UV.1.1)</t>
  </si>
  <si>
    <t>Schnittstelle zu:
- RGSK Siedlungsmassnahme Altstadt u. Umgebung (EM.S-UV.1.3)</t>
  </si>
  <si>
    <t>Module 1 und 2 von 3 des Entwicklungs- und Gestaltungskonzept Altstadtpflästerung und Altstadtplätze</t>
  </si>
  <si>
    <t>Sumiswald, Erweiterung der Verkehrsfläche, Steighilfe und Sicherung Fussgängerquerung</t>
  </si>
  <si>
    <t>Einzelmassnahme</t>
  </si>
  <si>
    <t>Teilmassnahme</t>
  </si>
  <si>
    <t>x</t>
  </si>
  <si>
    <t>KM</t>
  </si>
  <si>
    <t>MIV</t>
  </si>
  <si>
    <t>ÖV</t>
  </si>
  <si>
    <t>Neu</t>
  </si>
  <si>
    <t>Kategorie</t>
  </si>
  <si>
    <t>EM.ÖV-Ü.1</t>
  </si>
  <si>
    <t>EM.ÖV-Ü.2</t>
  </si>
  <si>
    <t>&gt; EM.ÖV-Ü.1</t>
  </si>
  <si>
    <t>&gt; EM.ÖV-Ü.2</t>
  </si>
  <si>
    <t>Stadt Burgdorf: Anna Lea Morgan (annalea.morgan@burgdorf.ch)</t>
  </si>
  <si>
    <t>Burgdorf, Schliessung Veloring Spital</t>
  </si>
  <si>
    <t>Burgdorf, Begegnungszone Bucherstrasse-Lyssachstrasse-Aebikreisel</t>
  </si>
  <si>
    <t>Burgdorf, Ersatz Eybrücke</t>
  </si>
  <si>
    <t>Burgdorf, Umsetzung Betriebs- und Gestaltungskonzept Grabenstrasse</t>
  </si>
  <si>
    <t>Zielebach, Sanierung Dorfstrasse (Ortsdurchfahrt)</t>
  </si>
  <si>
    <t>Burgdorf, Velostation Unterführung West</t>
  </si>
  <si>
    <t>Burgdorf, Sanierung / Ersatz Friedhofbrücke</t>
  </si>
  <si>
    <t>Burgdorf, Unterführung Nassi</t>
  </si>
  <si>
    <t>Burgdorf, Unterführung Wassermattweg</t>
  </si>
  <si>
    <t>KM Multimodal - Paket pauschal B</t>
  </si>
  <si>
    <t>KM P+R - Paket Region A/B/C</t>
  </si>
  <si>
    <t>ÖV - Paket Region Studien und Koordinationsaufgaben A+B</t>
  </si>
  <si>
    <t>FVV - Paket Region A/B/C</t>
  </si>
  <si>
    <t xml:space="preserve">MIV Erschliessung - Paket Region A/B/C </t>
  </si>
  <si>
    <t>MIV Aufwertung -  Paket Region A/B/C</t>
  </si>
  <si>
    <t>Elektrifizierung Ortsbuslinien Agglomeration Burgdorf</t>
  </si>
  <si>
    <t>Busland AG, Regionalkonferenz Emmental (RKE)</t>
  </si>
  <si>
    <t>Öffentlicher Verkehr (ÖV)</t>
  </si>
  <si>
    <t>Kombinierte Mobilität (KM)</t>
  </si>
  <si>
    <t>Motorisierter Individualverkehr (MIV)</t>
  </si>
  <si>
    <t>Fuss- und Veloverkehr (FVV)</t>
  </si>
  <si>
    <t>FVV</t>
  </si>
  <si>
    <t>Dokumentationsblätter</t>
  </si>
  <si>
    <t>Einzemassnahmen DOK</t>
  </si>
  <si>
    <t>DOK</t>
  </si>
  <si>
    <t>EM.MIV-Nat.1</t>
  </si>
  <si>
    <t>Erweiterung N1 Schönbühl - Kirchberg</t>
  </si>
  <si>
    <t>N1 Kirchberg – Luterbach, 6-Spur Ausbau</t>
  </si>
  <si>
    <t>EM.MIV-Nat.01</t>
  </si>
  <si>
    <t>EM.MIV-Nat.02</t>
  </si>
  <si>
    <t>EM.MIV-Auf.01.01</t>
  </si>
  <si>
    <t>EM.MIV-Auf.01.02</t>
  </si>
  <si>
    <t>EM.MIV-Auf.01.03</t>
  </si>
  <si>
    <t>EM.MIV-Auf.02.01</t>
  </si>
  <si>
    <t>EM.MIV-Auf.02.02</t>
  </si>
  <si>
    <t>EM.MIV-Auf.03.02</t>
  </si>
  <si>
    <t>EM.MIV-Auf.03.03</t>
  </si>
  <si>
    <t>EM.MIV-Auf.03.04</t>
  </si>
  <si>
    <t>EM.MIV-Auf.03.05</t>
  </si>
  <si>
    <t>EM.MIV-Auf.03.06</t>
  </si>
  <si>
    <t>EM.MIV-Auf.03.07</t>
  </si>
  <si>
    <t>EM.MIV-Auf.03.08</t>
  </si>
  <si>
    <t>EM.MIV-Auf.03.09</t>
  </si>
  <si>
    <t>EM.MIV-Auf.03.10</t>
  </si>
  <si>
    <t>EM.MIV-Auf.03.11</t>
  </si>
  <si>
    <t>EM.MIV-Auf.03.12</t>
  </si>
  <si>
    <t>EM.MIV-Auf.03.13</t>
  </si>
  <si>
    <t>EM.MIV-Auf.03.14</t>
  </si>
  <si>
    <t>EM.MIV-Auf.03.15</t>
  </si>
  <si>
    <t>EM.MIV-Auf.03.16</t>
  </si>
  <si>
    <t>EM.MIV-Auf.03</t>
  </si>
  <si>
    <t>EM.MIV-Auf.02</t>
  </si>
  <si>
    <t>EM.MIV-Auf.01</t>
  </si>
  <si>
    <t>EM.MIV-E.03</t>
  </si>
  <si>
    <t>EM.MIV-E.03.01</t>
  </si>
  <si>
    <t>EM.MIV-E.03.02</t>
  </si>
  <si>
    <t>EM.FVV-Ü.01</t>
  </si>
  <si>
    <t>EM.FVV-Ü.01.01</t>
  </si>
  <si>
    <t>EM.FVV-Ü.02</t>
  </si>
  <si>
    <t>EM.FVV-Ü.02.01</t>
  </si>
  <si>
    <t>EM.FVV-Ü.02.02</t>
  </si>
  <si>
    <t>EM.FVV-Ü.02.03</t>
  </si>
  <si>
    <t>EM.FVV-Ü.03</t>
  </si>
  <si>
    <t>EM.FVV-Ü.03.03</t>
  </si>
  <si>
    <t>EM.FVV-Ü.03.04</t>
  </si>
  <si>
    <t>EM.FVV-Ü.03.05</t>
  </si>
  <si>
    <t>EM.FVV-Ü.03.06</t>
  </si>
  <si>
    <t>EM.FVV-Ü.03.07</t>
  </si>
  <si>
    <t>EM.FVV-Ü.03.08</t>
  </si>
  <si>
    <t>EM.FVV-Ü.03.09</t>
  </si>
  <si>
    <t>EM.FVV-Ü.03.01</t>
  </si>
  <si>
    <t>EM.FVV-Ü.03.02</t>
  </si>
  <si>
    <t>EM.FVV-Ü.03.10</t>
  </si>
  <si>
    <t>EM.FVV-Ü.03.11</t>
  </si>
  <si>
    <t>EM.FVV-Ü.03.12</t>
  </si>
  <si>
    <t>EM.FVV-Ü.03.13</t>
  </si>
  <si>
    <t>EM.FVV-Ü.05</t>
  </si>
  <si>
    <t>EM.FVV-Ü.06</t>
  </si>
  <si>
    <t>EM.ÖV-E.05</t>
  </si>
  <si>
    <t>EM.KM-P.03</t>
  </si>
  <si>
    <t>EM.KM-P.03.01</t>
  </si>
  <si>
    <t>EM.MIV-Auf.03.01</t>
  </si>
  <si>
    <t>FVV - Paket Agglo pauschal B</t>
  </si>
  <si>
    <t>FVV - Paket Agglo pauschal A</t>
  </si>
  <si>
    <t>MIV Aufwertung -  Paket Agglo pauschal B</t>
  </si>
  <si>
    <t>MIV Aufwertung -   Paket Agglo pauschal A</t>
  </si>
  <si>
    <t>FVV - Agglo Einzelmassnahmen</t>
  </si>
  <si>
    <t>ÖV Alternativ elektrisch betriebene Systeme - Agglo Einzelmassnahmen</t>
  </si>
  <si>
    <t>Abhängig von ZMB Papierfabrik-Areal</t>
  </si>
  <si>
    <t>EM.ÖV-Ü.04</t>
  </si>
  <si>
    <t>EM.ÖV-Ü.04.01</t>
  </si>
  <si>
    <t>Hasle b. Burgdorf, Bahnhofplatz Hasle</t>
  </si>
  <si>
    <t>0404.4.017</t>
  </si>
  <si>
    <t>EM.KM-Mu.02</t>
  </si>
  <si>
    <t>EM.KM-Mu.02.01</t>
  </si>
  <si>
    <t>EM.MIV-U.05</t>
  </si>
  <si>
    <t xml:space="preserve">MIV Umfahrung - Agglo Einzelmassnahmen </t>
  </si>
  <si>
    <t>Sumiswald, Fuss- und Velobrücke über die Grüene zur Erschliessung des Areals Fürtenmatte Süd</t>
  </si>
  <si>
    <t>Es sind allfällige alternative Erschliessungsmöglichkeiten zu besprechen und abzuklären.</t>
  </si>
  <si>
    <t>EM.FVV-Ü.07</t>
  </si>
  <si>
    <t>EM.FVV-Ü.02.04</t>
  </si>
  <si>
    <t xml:space="preserve">Velovorrangrouten Burgdorf-Hindelbank </t>
  </si>
  <si>
    <t>Gesamtprojekt VS BOH:
Burgdorf, Oberburg und Hasle b. B. leiden seit Jahrzehnten unter dem massiven Verkehrsaufkommen von täglich bis zu 20 000 Fahrzeugen. Eine schlechte Lebens- und Aufenthaltsqualität entlang der Strasse, Verspätungen und verpasste Anschlüsse für den Busverkehr, Defizite bei der Fussgänger- und Velosicherheit und lange, unberechenbare Reisezeiten sind die Folge. Die unbefriedigende Verkehrserschliessung hemmt zudem die Wirtschaftsentwicklung und benachteiligt damit das Emmental. Gemäss den Verkehrsprognosen wird sich die prekäre Verkehrssituation in Zukunft noch verschärfen. Die Verkehrssanierung Burgdorf – Oberburg – Hasle mit dem Projektnamen «Emmentalwärts» verspricht Abhilfe: Oberburg und Hasle werden künftig umfahren. In Burgdorf wird der Verkehr durch den Bau zweier Bahnunterführungen und durch die Massnahmen zu seiner Bewirtschaftung auf verschiedenen Hauptachsen verflüssigt.
Massnahme:
Hasle b. B. wird künftig westlich des Bahnhofs umfahren. Auf der heutigen Ortsdurchfahrt und dem angrenzenden Abschnitt in Richtung Oberburg werden verschiedene Umgestaltungen vorgenommen: Der heutige Bahnübergang wird zurückgebaut und dient nur noch dem Langsamverkehr, der Knoten Bahnhofplatz wird an die neue Verkehrssituation angepasst, der Kreisel Biembach wird dungebaut und eine Busbevorzugung ermöglicht und bei der Tschamerie werden die Querungsverhältnisse für Fussgänger und Velofahrende verbessert. Zusätzlich wird im Siedlungsgebiet auf der Ortsdurchfahrt als Lärmschutzmassnahme ein lärmmindernder Belag eingebaut</t>
  </si>
  <si>
    <t xml:space="preserve">ggf. Private, Kanton Bern - KAWA, AEK, </t>
  </si>
  <si>
    <t xml:space="preserve">Ausgangslage: Schlechter Strassenzustand mit teilweise fehlendem Bankett und hoher Anzahl Schäden auf der gesamten Länge, die deuten darauf hinweisen, dass der bestehende Strassenaufbau den vorliegenden Belastungen nicht genügt.
Zielsetzung: Grundsanierung und Verbreiterung der Dorfstrasse im Waldbereich. Etappierte Umsetzung der  Gesamtmassnahme; die Ausführungsarbeiten der ersten von drei Etappen beginnt 2025 im Ausserortsbereich Schulhausstrasse bis Gemeindegrenze Wiler. </t>
  </si>
  <si>
    <t>Flottenstrategie 2030+</t>
  </si>
  <si>
    <t>Bau von VS BOH, Umfahrung Hasle massgebend.</t>
  </si>
  <si>
    <t>Bau von VS BOH, Umfahrung Hasle massgebend</t>
  </si>
  <si>
    <t>EM.MIV-U.05; 0404.3.029+0404.3.030</t>
  </si>
  <si>
    <t>Die N1 (A1) zwischen Schönbühl und Kirchberg ist stark belastet und stösst an ihre Kapazitätsgrenzen. In diesem Abschnitt kommt es bereits heute zu täglicher Staubildung. Der 6-Spur-Ausbau Luterbach – Härkingen (vgl. OA.MIV-Nat.1) und der 8-Spur-Ausbau Wankdorf – Schönbühl (vgl. BM.MIV-Nat.1) werden die Stauproblematik weiter verschärfen. Dies hat auch erhebliche Auswirkungen auf den Anschluss Kirchberg, welcher den Verkehr in Richtung Emmental nur noch unge-nügend auf die A1 zuleiten kann. Gemäss ASTRA ist der Abschnitt ein Engpass der Problemstufe 2. Der Bund plant im Rahmen des Programms «Engpassbeseitigung» den Ausbau auf 6 Spuren. Die Massnahme wurde im STEP 2023 innerhalb des Realisierungshorizonts 2030 dem Ausbauschritt 2023 zugeordnet. Das generelle Projekt wurde vom Bundesrat am 1. Juli 2020 beschlossen. Die öffentliche Auflage des Ausführungsprojekts erfolgt im 1. Semester 2024. Die Realisierung kann frühestens 2030 starten.
Die Erweiterung N1 Schönbühl – Kirchberg i.V.m. dem 6-Spur-Ausbau Luterbach – Härkingen und dem 8-Spur-Ausbau Wankdorf – Schönbühl werden zu einer stärkeren Belastung auf dem sich dazwischen befindenden Abschnitt Kirchberg – Luterbach führen, der zurzeit kein Engpass ist. Ob sich somit eine neue Stauproblematik entwickelt, ist unklar. Damit der Abschnitt Schönbühl – Kirchberg nicht überlastet wird und der Verkehr noch stärker auf die untergeordneten Strassen ausweichen kann, ist nach Auffassung des Kantons Bern und der beiden betroffenen Regionen Bern-Mittelland und Emmental die Kapazität koordiniert zu erhöhen. Insbesondere ist die Koordination mit dem 8-Spur-Ausbau Wankdorf – Schönbühl (vgl. BM.MIV-Nat.1) und dem 6-Spur-Ausbau Luterbach – Härkingen (vgl. OA.MIV-Nat.1) sicherzustellen. 
Die Schnittstelle zum Verkehrsnetz der Region befindet sich in Kirchberg mit dem gleichnamigen Anschluss. Der Autobahnanschluss Kirchberg dient der Erschlies-sung des gesamten Emmentals. Er hat insbesondere auch für die grossen Fach-märkte bei Lyssach eine hohe Bedeutung, da Kunden aus weiter entfernten Gebieten über die A1 anfahren. Nebst dem gesamten unteren und mittleren Emmental profitieren auch die weiteren sich im Raum Burgdorf – Lyssach – Rüdtligen – Alchenflüh – Kirchberg gelegenen Umstrukturierungs- und Verdichtungsgebiete sowie Wohn- und Arbeitsschwerpunkte vom 6-Spur-Ausbau (vgl. auch Richtplan ESP/SAZ im Raum Lyssach, Rüdtligen-Alchenflüh, Kirchberg, Burgdorf, AGR, 2010). Mit der Verkehrssanierung Kantonsstrasse 23 Lyssach – Schachen (ARE-Code 0404.2.003; befindet sich derzeit im Strassenplanverfahren) wird die Anbindung der Industriezone Lyssach und der Region Emmental an die Nationalstrasse A1 sichergestellt. Der Ausbau der Nationalstrasse A1 zwischen Schönbühl und Kirchberg auf sechs Spuren ist von raumplanerischer Bedeutung für die ganze Region Emmental.</t>
  </si>
  <si>
    <t>Das Projekt sieht vor, den N1 (A1) Abschnitt zwischen dem Anschluss Kirchberg und der Verzweigung Luterbach (d) auf 6 Spuren auszubauen. Gemäss ASTRA besteht bei diesem Abschnitt zurzeit kein Engpass. Im Sachplan Verkehr Teil Infra-struktur Strasse ist der Ausbau nicht enthalten, jedoch im STEP Nationalstrasse. Aufgrund des aktuell geringen Handlungsbedarfs ist das Projekt im zeitlichen Bezug unter «weitere Realisierungshorizonte» gelistet und wird entsprechend kaum vor 2040 realisiert.
Das Projekt liegt räumlich zwischen den geplanten Ausbauschritten Luterbach – Härkingen und Schönbühl – Kirchberg. Nach der Realisierung dieser beiden Abschnitte wird der Abschnitt Kirchberg – Luterbach stärker belastet. Ob dies auch zu einer Stauproblematik führen wird, ist unklar.
Ein allfälliger 6-Spur-Ausbau Kirchberg – Luterbach würde die Kapazität erweitern und somit die nachgelagerten Netze (Kantons- und Gemeindestrassen) entlasten. Jedoch würde dies die Schnittstelle (Anschluss Kirchberg) stärker belasten. 
Bevor auf diesem Abschnitt ein 6-Spur Ausbau umgesetzt wird, soll aus Sicht des Kantons eine Pannenstreifenumnutzung geprüft und bei Eignung realisiert werden.</t>
  </si>
  <si>
    <t>Velorouten auf Gemeinde-/Privatstrasse gemäss Art. 59 SG; Verkehrsinfrastrukturen in Agglomerationen gemäss Art. 62 SG</t>
  </si>
  <si>
    <t>Wanderwege gemäss Art. 60 SG; Verkehrsinfrastrukturen in Agglomerationen gemäss Art. 62 SG</t>
  </si>
  <si>
    <t>Velorouten auf Gemeinde-/Privatstrasse gemäss Art. 59 SG; Wanderwege gemäss Art. 60 SG; Verkehrsinfrastrukturen in Agglomerationen gemäss Art. 62 SG</t>
  </si>
  <si>
    <t>Verkehrsinfrastrukturen in Agglomerationen gemäss Art. 62 SG; P+R-/B+R-Anlagen gemäss Art. 61</t>
  </si>
  <si>
    <t>barbara.gerber@wiler.ch</t>
  </si>
  <si>
    <t>SBB, BLS, TBA-OIK IV; Regionalkonferenz Emmental; Pro Velo Emmental</t>
  </si>
  <si>
    <t>Bedingt durch die Sanierung der Stadt Mauer, den notwendigen Ersatz der Werkleitungen und archäologische Untersuchungen wird zurzeit ein Betriebs- und Gestaltungskonzept der Grabenstrasse (BGK Grabenstrasse) erstellt (Perimeter: Gebrüder-Schnell-Terrasse-Grabenstrasse-Hofstattplatz und Knoten Rütschelengasse/Emmentalstrasse). In diesem Zuge ist auch eine mögliche Neugestaltung der Grabenstrasse angedacht. Die Umsetzung des BGK Grabenstrasse erfolgt dann im Rahmen des AP5.</t>
  </si>
  <si>
    <t>Der Einschlagweg in Burgdorf ist eine wichtige (Schulweg-) Verbindung zwischen den beiden Quartieren Brunnmatt und Schlossmatt. Es handelt sich um eine Kernfahrbahn mit beidseitiger Markierung des Radstreifens und Tempo 50 km/h. Aufgrund des verkehrsorientierenden Charakters wird die Geschwindigkeiten vom MIV (motorisierter Individualverkehr) und Schwerverkehr oft überschritten. Aufgrund des geringen vertikalen Versatzes (niedrige vertikale Trennung zwischen der Fahrbahn und dem Gehweg) kommt es zu gefährlichen Situationen zwischen dem motorisierten Verkehr und den zu Fuss Gehenden (oftmals Schulkinder) sowie Velofahrenden. Im Rahmen einer verkehrsplanerischen Überprüfung sollen Massnahmen erarbeitet werden, welche zur Erhöhung der Sicherheit des Einschlagwegs beitragen und die wichtige strategische Fuss- und Veloachse stärken. Die Umsetzung möglicher Massnahmen erfolgt dann im Rahmen des AP5.</t>
  </si>
  <si>
    <t>Mit der Neubebauung des bahnhofsnahen Aebiareals entsteht ein neues, nutzungsdurchmischtes Quartier. In Zukunft soll auch der Bereich südseitig der Lyssachstrasse weiterentwickelt werden. Um mögliche publikumsattraktive Erdgeschossnutzungen zugänglicher zu machen, soll es zukünftig möglich sein, die Strasse an mehreren Stellen zu queren. Zudem kann im Rahmen der Einführung der Begegnungszonen eine sichere Strassengestaltung der Lyssachstrasse gewährleistet werden.</t>
  </si>
  <si>
    <t>Burgdorf, Umsetzung verkehrsplanerische Überprüfung Einschlagweg</t>
  </si>
  <si>
    <t>Im Zuge der VS BOH soll ein Veloweg zwischen dem künftigen Kreisel Spital und der Fuss-/Veloüberführung erstellt werden.</t>
  </si>
  <si>
    <t>Die Pflästerung der oberen sowie unteren Altstadt sind zu grossen Teilen in schlechtem oder gar sehr schlechtem Zustand. Im Rahmen eines umfassenden Sanierungsprojekts soll die Altstadtpflästerung etappiert ersetzt und die Altstadtplätze umgestaltet und aufgewertet werden. Dies erfolgt im Sinne einer räumlichen Aufwertung des Strassenraumes mit einer Materialisierung, die dem historischen Kontext gerecht wird und einen niederschwelligen und hindernisfreien Zugang für Bewohnende und Besuchende – zu Fuss oder mit dem Velo – unterstützt. Zudem werden stadtklimatische Themen in die Ausgestaltung der Pflästerung und der Altstadtplätze miteinbezogen.</t>
  </si>
  <si>
    <t>Burgdorf, Langsamverkehrsverbindung Personenunterführung Ost Bahnhof Burgdorf - Anschluss Quartier Ämmebrügg (Gyrischachen)</t>
  </si>
  <si>
    <t>Die bestehende Personenunterführung Ost ist heute eine reine Personenunterführung. Sie dient der Verbindung zwischen Bahnhofstrasse/Poststrasse und Kirchbergstrasse. Zudem dient die Personenunterführung der Erschliessung als Zugang zur Bahn und der SBB Perrons für die Bahnkundinnen und -kunden. Die Personenunterführung genügt den steigenden Anforderungen an die Geometrie im Grundriss und Querschnitt jedoch nicht mehr. Ziel ist es, die Personenunterführung im Querschnitt zu vergrössern (mit Bahnausbau SBB Horizont 2040) und in Zukunft separate Bereiche für den Fuss- und Veloverkehr zu schaffen. Zudem soll bei der Personenunterführung Ost eine Velostation realisiert werden. Des Weiteren soll die Verbindung bzw. der Anschluss ins Quartier Ämmebrügg (Gyrischachen) für zu Fuss Gehende und Velofahrende verbessert werden.</t>
  </si>
  <si>
    <t>Im Zuge der VS BOH (0404.3.030) soll die Anbindung des Industriequartiers Buchmatt (Südseite) an die S-Bahnhaltestelle Buchmatt und Kantonsstrasse verbessert werden. Der Zugang von der Kirchbergstrasse her soll neu via Kreisel Pulverweg erfolgen.</t>
  </si>
  <si>
    <t>Burgdorf, Langsamverkehrsverbindung Personenunterführung West Bahnhof Burgdorf</t>
  </si>
  <si>
    <t>Um das Aebi-Areal im Südwesten des Bahnhofs sowie das Gebiet Bahnhof Nord besser an den Bahnhof anschliessen zu können, wurden konzeptionelle Überlegungen zu einer neuen Personenunterführung West gemacht. Die Personenunterführung soll zukünftig der Erschliessung als Zugang zur Bahn und der SBB Perrons für die Bahnkundinnen und -kunden dienen. Auch bei der Personenunterführung West sollen zukünftig zwei separate Bereiche für den Fuss- und Veloverkehr geschaffen werden.</t>
  </si>
  <si>
    <t>Bei der Personenunterführung West soll eine Velostation realisiert werden, um der steigenden Nachfrage nach Veloabstellplätzen am Bahnhof nachzukommen. Diese soll einen optimalen Zugang zur Bahn und den SBB Perrons für die Bahnkundinnen und -kunden sicherstellen.</t>
  </si>
  <si>
    <t>EM.FVV-Ü.03.14</t>
  </si>
  <si>
    <t>Burgdorf, Velostation Unterführung Ost</t>
  </si>
  <si>
    <t>Bei der Personenunterführung Ost soll eine Velostation realisiert werden, um der steigenden Nachfrage nach Veloabstellplätzen am Bahnhof nachzukommen. Diese soll einen optimalen Zugang zur Bahn und den SBB Perrons für die Bahnkundinnen und -kunden sicherstellen.</t>
  </si>
  <si>
    <t>Die Eybrücke ist eine wichtige Verkehrsverbindung zwischen den Gemeinden Burgdorf und Kirchberg (öffentlicher Verkehr (Bus), motorisierter Individualverkehr, Fuss- und Veloverkehr) und erschliesst unter anderem das Eyquartier. Altersbedingt muss die Eybrücke innerhalb der nächsten zehn Jahre ersetzt werden. Eine Gesamtsanierung wurde überprüft und verworfen.</t>
  </si>
  <si>
    <t>Die Friedhofbrücke ist eine wichtige Verbindung zwischen der Steinhofstrasse und dem Friedhofweg und erschliesst den Haupteingang des Friedhofs Burgdorf. Die Friedhofbrücke hat Sanierungsbedarf und muss mittelfristig ersetzt werden.</t>
  </si>
  <si>
    <t>Die SBB beabsichtigt im Rahmen von künftigen Ausbauschritten (Horizont 2050) die heutige Unterführung für den Langsamverkehr weiter anzupassen und auszubauen.</t>
  </si>
  <si>
    <t>Die SBB beabsichtigt im Rahmen von künftigen Ausbauschritten (Horizont 2050) den heutigen Bahnübergang durch eine Unterführung für den motorisierten Individualverkehr und den Langsamverkehr zu ersetzen.</t>
  </si>
  <si>
    <t>EM.MIV-E-Mob.01</t>
  </si>
  <si>
    <t>MIV Infrastruktur für die E-Mobilität im MIV -   Paket Agglo A</t>
  </si>
  <si>
    <t>EM.MIV-E-Mob.01.01</t>
  </si>
  <si>
    <t>0404.4.007</t>
  </si>
  <si>
    <t>Burgdorf, LV-Überführung Buchmatt, Anbindung Industriequartier Buchmatt (Nordseite) an S-Bahnhaltestelle Buchmatt</t>
  </si>
  <si>
    <t>EM.FVV-Ü.08</t>
  </si>
  <si>
    <t>EM.FVV-Ü.09</t>
  </si>
  <si>
    <t>0404.4.009</t>
  </si>
  <si>
    <t>Burgdorf, LV-Überführung Spital, Anbindung Schlossmattquartier an Spital und S-Bahnhaltestelle Steinhof</t>
  </si>
  <si>
    <t>LV-Ü.1.1</t>
  </si>
  <si>
    <t>LV-Ü.1.3</t>
  </si>
  <si>
    <t>EM.FVV-Ü.02.05</t>
  </si>
  <si>
    <t>EM.FVV-Ü.10</t>
  </si>
  <si>
    <t>TBA-OIK IV; RK Emmental; Pro Velo</t>
  </si>
  <si>
    <t>National</t>
  </si>
  <si>
    <t>verschiedene Gemeinden</t>
  </si>
  <si>
    <t>PLATZHALTER, wird von Stadt Burgdorf noch geprüft</t>
  </si>
  <si>
    <t>X</t>
  </si>
  <si>
    <t>EM.FVV-Ü.01.02</t>
  </si>
  <si>
    <t>Burgdorf, Erstellung öffentlich zugänglicher E-Ladestationen MIV</t>
  </si>
  <si>
    <t>In der historischen Altstadt von Burgdorf, mit seinen vielen Geschäf-ten und Gastronomiebetrieben wie auch Wohnungen besteht drin-gender Handlungsbedarf für den Fuss- und auch Veloverkehr. Die Stolpergefahr durch unebene Beläge ist manchenorts hoch und das Fortbewegen in den historischen Gassen ist für mobilitätseingeschränkte Personen, Personen mit beispielsweise Rollstuhl oder Kinderwagen und Velofahrende erschwert. In insgesamt drei Etappen soll die Altstadtpflästerung saniert und ein niederschwelliger und hindernisfreier Zugang zur Altstadt für Bewohnende und Besuchende ermöglicht werden 
Die Pflästerung der oberen sowie unteren Altstadt sind zu grossen Teilen in schlechtem oder gar sehr schlechtem Zustand. Im Rahmen eines umfassenden Sanierungsprojekts soll die Altstadtpflästerung etappiert ersetzt und die Altstadtplätze umgestaltet und aufgewertet werden. Dies erfolgt im Sinne einer räumlichen Aufwertung des Strassenraumes mit einer Materialisierung, die dem historischen Kontext gerecht wird und einen niederschwelligen und hindernisfreien Zugang für Bewohnende und Besuchende – zu Fuss oder mit dem Velo – unterstützt. Zudem werden stadtklimatische Themen in die Ausgestaltung der Pflästerung und der Altstadtplätze miteinbezogen.</t>
  </si>
  <si>
    <t>EM.FVV-Ü.01.03</t>
  </si>
  <si>
    <t>Kirchberg, Schulwegsicherheit im Rahmen Campus 25+</t>
  </si>
  <si>
    <t>PLATZHALTER, Details werden von Gemeinde Kirchberg noch geprüft</t>
  </si>
  <si>
    <t>PLATZHALTER, Details werden von Gemeinde Kirchberg noch geprüft; evtl. Etappierung AP5-A und -B</t>
  </si>
  <si>
    <t>EM.MIV-Auf.01.04</t>
  </si>
  <si>
    <t>Kirchberg, Umsetzung Verkehrsberuhigungskonzept</t>
  </si>
  <si>
    <t>Schulverbund</t>
  </si>
  <si>
    <t>- Wynigen, Halbstundentakt Zugshalt</t>
  </si>
  <si>
    <t>- Verbesserung ÖV-Erschliessung in der übrigen Region</t>
  </si>
  <si>
    <t>- Busverbindung Zielebach - Wiler</t>
  </si>
  <si>
    <t>- öV / Halbstundentakt S4 Ramsei - Langnau</t>
  </si>
  <si>
    <t>- Pilotprojekte On demand</t>
  </si>
  <si>
    <t>Burgdorf, Hindernisfreier Zugang zur Altstadt, Etappe 1</t>
  </si>
  <si>
    <t xml:space="preserve">Burgdorf, Hindernisfreier Zugang zur Altstadt, Etappe 2 </t>
  </si>
  <si>
    <t>Burgdorf, Hindernisfreier Zugang zur Altstadt, Etappe 3</t>
  </si>
  <si>
    <t>Gemeinden</t>
  </si>
  <si>
    <t>TBA_OIK, Transportunternehmungen</t>
  </si>
  <si>
    <t>ggf. Transportunternehmungen, TBA_OIK</t>
  </si>
  <si>
    <t>EM.MIV-U.1</t>
  </si>
  <si>
    <t>Verkehrssanierung Burgdorf - Oberburg - Hasle, Umfahrung Hasle b.B.</t>
  </si>
  <si>
    <t>Langnau, Sanierung Ortsdurchfahrt, Gerbeplatz - Bärau (KS 10)</t>
  </si>
  <si>
    <t>Verbesserung ÖV-Erschliessung Region Emmental</t>
  </si>
  <si>
    <t>AP5</t>
  </si>
  <si>
    <t>RGSK 2025</t>
  </si>
  <si>
    <t>EM.KM-P.1.1</t>
  </si>
  <si>
    <t>2028-2031 (AP5 A-Horizont)</t>
  </si>
  <si>
    <t>2032-2035 (AP5 B-Horizont)</t>
  </si>
  <si>
    <t>nach 2035 (AP5 C-Horizont)</t>
  </si>
  <si>
    <t>2025-2031 (RGSK 2025 1. Priorität)</t>
  </si>
  <si>
    <t>2032-2035 (RGSK 2025 2. Priorität)</t>
  </si>
  <si>
    <t>nach 2035 (RGSK 2025 3. Priorität)</t>
  </si>
  <si>
    <t>2028-2031 (AP5 A-Horizont)
2032-2035 (AP5 B-Horizont)
nach 2035 (AP5 C-Horizont)
2025-2031 (RGSK 2025 1. Priorität)
2032-2035 (RGSK 2025 2. Priorität)
nach 2035 (RGSK 2025 3. Priorität)
Daueraufgabe
Eigenleistung</t>
  </si>
  <si>
    <t>NEU
Nr. RGSK 2025 / AP5</t>
  </si>
  <si>
    <t>ALT
Nr. RGSK 2021 / AP4</t>
  </si>
  <si>
    <t>Verbesserung der Zugänglichkeit und Anzahl der Bushaltestellen und des Parkings. Allenfalls Aufwerten des Geländes durch Grünflächen.</t>
  </si>
  <si>
    <t>Umsetzung Massnahme</t>
  </si>
  <si>
    <t>2029; Baubeginn abhängig von rechtlichen Verzögerungen</t>
  </si>
  <si>
    <t>2033, spätestens</t>
  </si>
  <si>
    <t>zuvor: 0404.2.015 und 0404.3.017</t>
  </si>
  <si>
    <t>Abwarten auf VS BOH, falls Ja kann eine Vorstudie gemacht werden.</t>
  </si>
  <si>
    <t>Zielsetzung: Erhöhung Anteil Fuss-/Veloverkehr, Schaffung einer sicheren Verbindung zwischen Schlossmattqurtier und Regionalspital Emmental
Massnahme: Fuss-/Veloüberführung über die Kantonsstrasse im Bereich der Bahnunterführung zur Anbindung des Schlossmattquartiers ans Regionalspital
Emmental; Zusatzbestellung der Stadt Burgorf zum Projekt «emmentalwärts» (VS BOH) Abhängigkeiten: Realisierung VS BOH (0404.3.030), Unterführung Spital
(OIK IV)</t>
  </si>
  <si>
    <t>Zielsetzung: Erhöhung Anteil Fuss-/Veloverkehr, Schliessung vorhandener Netzlücken bzw. direkte Anbindung im Sinne kurzer Wege
Massnahme: Fuss-/Veloüberführung über die Kantonsstrasse im Bereich der Bahnunterführung zur Anbindung des nördlichen Industriequartiers an die
Haltestelle Buchmatt, Zusatzbestellung der Stadt Burgorf zum Projekt «emmentalwärts» (VS BOH); Abhängigkeiten: Realisierung VS BOH (0404.3.030),
Unterführung Buchmatt (OIK IV)</t>
  </si>
  <si>
    <t xml:space="preserve">Massnahmen-beschrieb </t>
  </si>
  <si>
    <t>&gt; siehe MB AöV</t>
  </si>
  <si>
    <t>AöV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</si>
</sst>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0"/>
      <color theme="1"/>
      <name val="Arial"/>
      <family val="2"/>
    </font>
    <font>
      <sz val="10"/>
      <name val="Arial"/>
      <family val="2"/>
    </font>
    <font>
      <sz val="8"/>
      <color theme="0" tint="-0.499984740745262"/>
      <name val="Arial"/>
      <family val="2"/>
    </font>
    <font>
      <b/>
      <sz val="9"/>
      <name val="Arial"/>
      <family val="2"/>
    </font>
    <font>
      <sz val="9"/>
      <name val="Arial"/>
      <family val="2"/>
    </font>
    <font>
      <sz val="9"/>
      <color theme="1"/>
      <name val="Arial"/>
      <family val="2"/>
    </font>
    <font>
      <sz val="9"/>
      <color rgb="FF000000"/>
      <name val="Arial"/>
      <family val="2"/>
    </font>
    <font>
      <sz val="11"/>
      <color theme="0"/>
      <name val="Calibri"/>
      <family val="2"/>
      <scheme val="minor"/>
    </font>
    <font>
      <sz val="11"/>
      <name val="Calibri"/>
      <family val="2"/>
      <scheme val="minor"/>
    </font>
    <font>
      <sz val="11"/>
      <name val="Calibri"/>
      <family val="2"/>
    </font>
    <font>
      <strike/>
      <sz val="11"/>
      <name val="Calibri"/>
      <family val="2"/>
      <scheme val="minor"/>
    </font>
    <font>
      <sz val="11"/>
      <color rgb="FFFF000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0"/>
      <name val="Calibri"/>
      <family val="2"/>
      <scheme val="minor"/>
    </font>
    <font>
      <sz val="8"/>
      <name val="Arial"/>
      <family val="2"/>
    </font>
    <font>
      <b/>
      <sz val="9"/>
      <color theme="1"/>
      <name val="Arial"/>
      <family val="2"/>
    </font>
  </fonts>
  <fills count="1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0" tint="-0.14999847407452621"/>
        <bgColor indexed="64"/>
      </patternFill>
    </fill>
    <fill>
      <patternFill patternType="solid">
        <fgColor rgb="FFFFFF00"/>
        <bgColor indexed="64"/>
      </patternFill>
    </fill>
    <fill>
      <patternFill patternType="solid">
        <fgColor rgb="FFC6EFCE"/>
        <bgColor indexed="64"/>
      </patternFill>
    </fill>
    <fill>
      <patternFill patternType="solid">
        <fgColor rgb="FFFFEB9C"/>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6" tint="0.79998168889431442"/>
        <bgColor indexed="64"/>
      </patternFill>
    </fill>
    <fill>
      <patternFill patternType="solid">
        <fgColor theme="4"/>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top style="thin">
        <color auto="1"/>
      </top>
      <bottom style="thin">
        <color auto="1"/>
      </bottom>
      <diagonal/>
    </border>
    <border>
      <left/>
      <right/>
      <top/>
      <bottom style="thin">
        <color indexed="64"/>
      </bottom>
      <diagonal/>
    </border>
  </borders>
  <cellStyleXfs count="11">
    <xf numFmtId="0" fontId="0" fillId="0" borderId="0"/>
    <xf numFmtId="0" fontId="1" fillId="2" borderId="0" applyNumberFormat="0" applyBorder="0" applyAlignment="0" applyProtection="0"/>
    <xf numFmtId="0" fontId="1" fillId="3" borderId="0" applyNumberFormat="0" applyBorder="0" applyAlignment="0" applyProtection="0"/>
    <xf numFmtId="0" fontId="3" fillId="7" borderId="0" applyNumberFormat="0" applyBorder="0" applyAlignment="0" applyProtection="0"/>
    <xf numFmtId="0" fontId="2" fillId="6"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0" borderId="0" applyNumberFormat="0" applyFill="0" applyBorder="0" applyAlignment="0" applyProtection="0"/>
  </cellStyleXfs>
  <cellXfs count="276">
    <xf numFmtId="0" fontId="0" fillId="0" borderId="0" xfId="0"/>
    <xf numFmtId="0" fontId="4" fillId="0" borderId="0" xfId="0" applyFont="1" applyAlignment="1">
      <alignment vertical="top" wrapText="1"/>
    </xf>
    <xf numFmtId="0" fontId="4" fillId="0" borderId="0" xfId="0" applyFont="1" applyAlignment="1">
      <alignment wrapText="1"/>
    </xf>
    <xf numFmtId="0" fontId="4" fillId="4" borderId="9" xfId="0" applyFont="1" applyFill="1" applyBorder="1" applyAlignment="1">
      <alignment vertical="top" wrapText="1"/>
    </xf>
    <xf numFmtId="0" fontId="6" fillId="4" borderId="5" xfId="0" applyFont="1" applyFill="1" applyBorder="1" applyAlignment="1">
      <alignment vertical="top" wrapText="1"/>
    </xf>
    <xf numFmtId="0" fontId="9" fillId="0" borderId="0" xfId="0" applyFont="1"/>
    <xf numFmtId="0" fontId="10" fillId="0" borderId="0" xfId="0" applyFont="1" applyAlignment="1">
      <alignment wrapText="1"/>
    </xf>
    <xf numFmtId="0" fontId="4" fillId="4" borderId="9" xfId="1" applyFont="1" applyFill="1" applyBorder="1" applyAlignment="1">
      <alignment vertical="top" wrapText="1"/>
    </xf>
    <xf numFmtId="0" fontId="4" fillId="4" borderId="9" xfId="2" applyFont="1" applyFill="1" applyBorder="1" applyAlignment="1">
      <alignment vertical="top" wrapText="1"/>
    </xf>
    <xf numFmtId="0" fontId="4" fillId="4" borderId="10" xfId="1" applyFont="1" applyFill="1" applyBorder="1" applyAlignment="1">
      <alignment vertical="top" wrapText="1"/>
    </xf>
    <xf numFmtId="0" fontId="6" fillId="4" borderId="5" xfId="2" applyFont="1" applyFill="1" applyBorder="1" applyAlignment="1">
      <alignment vertical="top" wrapText="1"/>
    </xf>
    <xf numFmtId="0" fontId="6" fillId="4" borderId="5" xfId="1" applyFont="1" applyFill="1" applyBorder="1" applyAlignment="1">
      <alignment vertical="top" wrapText="1"/>
    </xf>
    <xf numFmtId="0" fontId="5" fillId="0" borderId="0" xfId="0" applyFont="1" applyAlignment="1">
      <alignment wrapText="1"/>
    </xf>
    <xf numFmtId="0" fontId="11" fillId="10" borderId="4" xfId="7" applyBorder="1" applyAlignment="1">
      <alignment vertical="top" wrapText="1"/>
    </xf>
    <xf numFmtId="0" fontId="11" fillId="10" borderId="5" xfId="7" applyBorder="1" applyAlignment="1">
      <alignment vertical="top" wrapText="1"/>
    </xf>
    <xf numFmtId="0" fontId="11" fillId="10" borderId="5" xfId="7" applyBorder="1" applyAlignment="1">
      <alignment wrapText="1"/>
    </xf>
    <xf numFmtId="0" fontId="11" fillId="10" borderId="5" xfId="7" quotePrefix="1" applyBorder="1" applyAlignment="1">
      <alignment vertical="top" wrapText="1"/>
    </xf>
    <xf numFmtId="0" fontId="11" fillId="10" borderId="6" xfId="7" applyBorder="1" applyAlignment="1">
      <alignment wrapText="1"/>
    </xf>
    <xf numFmtId="0" fontId="11" fillId="10" borderId="0" xfId="7" applyAlignment="1">
      <alignment wrapText="1"/>
    </xf>
    <xf numFmtId="49" fontId="11" fillId="10" borderId="5" xfId="7" applyNumberFormat="1" applyBorder="1" applyAlignment="1">
      <alignment horizontal="right" vertical="top" wrapText="1"/>
    </xf>
    <xf numFmtId="0" fontId="11" fillId="10" borderId="6" xfId="7" applyBorder="1" applyAlignment="1">
      <alignment vertical="top" wrapText="1"/>
    </xf>
    <xf numFmtId="0" fontId="1" fillId="12" borderId="4" xfId="9" applyBorder="1" applyAlignment="1">
      <alignment vertical="top" wrapText="1"/>
    </xf>
    <xf numFmtId="0" fontId="1" fillId="12" borderId="5" xfId="9" applyBorder="1" applyAlignment="1">
      <alignment vertical="top" wrapText="1"/>
    </xf>
    <xf numFmtId="0" fontId="1" fillId="12" borderId="5" xfId="9" applyBorder="1" applyAlignment="1">
      <alignment wrapText="1"/>
    </xf>
    <xf numFmtId="0" fontId="1" fillId="12" borderId="6" xfId="9" applyBorder="1" applyAlignment="1">
      <alignment wrapText="1"/>
    </xf>
    <xf numFmtId="0" fontId="1" fillId="12" borderId="0" xfId="9" applyAlignment="1">
      <alignment wrapText="1"/>
    </xf>
    <xf numFmtId="14" fontId="1" fillId="12" borderId="5" xfId="9" applyNumberFormat="1" applyBorder="1" applyAlignment="1">
      <alignment vertical="top" wrapText="1"/>
    </xf>
    <xf numFmtId="0" fontId="1" fillId="11" borderId="5" xfId="8" applyBorder="1" applyAlignment="1">
      <alignment wrapText="1"/>
    </xf>
    <xf numFmtId="0" fontId="1" fillId="11" borderId="5" xfId="8" quotePrefix="1" applyBorder="1" applyAlignment="1">
      <alignment vertical="top" wrapText="1"/>
    </xf>
    <xf numFmtId="0" fontId="1" fillId="11" borderId="6" xfId="8" applyBorder="1" applyAlignment="1">
      <alignment wrapText="1"/>
    </xf>
    <xf numFmtId="0" fontId="1" fillId="11" borderId="0" xfId="8" applyAlignment="1">
      <alignment wrapText="1"/>
    </xf>
    <xf numFmtId="0" fontId="11" fillId="10" borderId="7" xfId="7" applyBorder="1" applyAlignment="1">
      <alignment wrapText="1"/>
    </xf>
    <xf numFmtId="0" fontId="6" fillId="4" borderId="4" xfId="0" applyFont="1" applyFill="1" applyBorder="1" applyAlignment="1">
      <alignment horizontal="center" vertical="top" wrapText="1"/>
    </xf>
    <xf numFmtId="0" fontId="11" fillId="10" borderId="4" xfId="7" applyBorder="1" applyAlignment="1">
      <alignment horizontal="center" vertical="top" wrapText="1"/>
    </xf>
    <xf numFmtId="0" fontId="1" fillId="12" borderId="4" xfId="9" applyBorder="1" applyAlignment="1">
      <alignment horizontal="center" vertical="top" wrapText="1"/>
    </xf>
    <xf numFmtId="0" fontId="1" fillId="11" borderId="4" xfId="8" applyBorder="1" applyAlignment="1">
      <alignment horizontal="center" vertical="top" wrapText="1"/>
    </xf>
    <xf numFmtId="0" fontId="4" fillId="0" borderId="0" xfId="0" applyFont="1" applyAlignment="1">
      <alignment horizontal="center" wrapText="1"/>
    </xf>
    <xf numFmtId="0" fontId="12" fillId="13" borderId="4" xfId="7" applyFont="1" applyFill="1" applyBorder="1" applyAlignment="1">
      <alignment horizontal="center" vertical="top" wrapText="1"/>
    </xf>
    <xf numFmtId="0" fontId="12" fillId="13" borderId="0" xfId="7" applyFont="1" applyFill="1" applyAlignment="1">
      <alignment wrapText="1"/>
    </xf>
    <xf numFmtId="0" fontId="11" fillId="10" borderId="7" xfId="7" applyBorder="1" applyAlignment="1">
      <alignment vertical="top" wrapText="1"/>
    </xf>
    <xf numFmtId="0" fontId="11" fillId="10" borderId="0" xfId="7" applyBorder="1" applyAlignment="1">
      <alignment wrapText="1"/>
    </xf>
    <xf numFmtId="0" fontId="8" fillId="0" borderId="12" xfId="0" applyFont="1" applyFill="1" applyBorder="1" applyAlignment="1">
      <alignment horizontal="center" vertical="top" wrapText="1"/>
    </xf>
    <xf numFmtId="0" fontId="8" fillId="0" borderId="13" xfId="0" applyFont="1" applyFill="1" applyBorder="1" applyAlignment="1">
      <alignment vertical="top" wrapText="1"/>
    </xf>
    <xf numFmtId="0" fontId="8" fillId="0" borderId="13" xfId="0" applyFont="1" applyFill="1" applyBorder="1" applyAlignment="1">
      <alignment wrapText="1"/>
    </xf>
    <xf numFmtId="0" fontId="8" fillId="0" borderId="7" xfId="0" applyFont="1" applyFill="1" applyBorder="1" applyAlignment="1">
      <alignment wrapText="1"/>
    </xf>
    <xf numFmtId="0" fontId="5" fillId="0" borderId="0" xfId="0" applyFont="1" applyFill="1" applyAlignment="1">
      <alignment wrapText="1"/>
    </xf>
    <xf numFmtId="0" fontId="8" fillId="0" borderId="4" xfId="0" applyFont="1" applyFill="1" applyBorder="1" applyAlignment="1">
      <alignment horizontal="center" vertical="top" wrapText="1"/>
    </xf>
    <xf numFmtId="0" fontId="8" fillId="0" borderId="5" xfId="0" applyFont="1" applyFill="1" applyBorder="1" applyAlignment="1">
      <alignment vertical="top" wrapText="1"/>
    </xf>
    <xf numFmtId="0" fontId="9" fillId="0" borderId="5" xfId="0" applyFont="1" applyFill="1" applyBorder="1" applyAlignment="1">
      <alignment vertical="top" wrapText="1"/>
    </xf>
    <xf numFmtId="0" fontId="8" fillId="0" borderId="5" xfId="0" applyFont="1" applyFill="1" applyBorder="1" applyAlignment="1">
      <alignment wrapText="1"/>
    </xf>
    <xf numFmtId="0" fontId="8" fillId="0" borderId="6" xfId="0" applyFont="1" applyFill="1" applyBorder="1" applyAlignment="1">
      <alignment wrapText="1"/>
    </xf>
    <xf numFmtId="0" fontId="9" fillId="0" borderId="5" xfId="0" applyFont="1" applyFill="1" applyBorder="1" applyAlignment="1">
      <alignment wrapText="1"/>
    </xf>
    <xf numFmtId="0" fontId="9" fillId="0" borderId="6" xfId="0" applyFont="1" applyFill="1" applyBorder="1" applyAlignment="1">
      <alignment wrapText="1"/>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vertical="top" wrapText="1"/>
    </xf>
    <xf numFmtId="0" fontId="13" fillId="0" borderId="5" xfId="0" applyFont="1" applyFill="1" applyBorder="1" applyAlignment="1">
      <alignment vertical="top" wrapText="1"/>
    </xf>
    <xf numFmtId="0" fontId="13" fillId="0" borderId="0" xfId="0" applyFont="1" applyFill="1" applyAlignment="1">
      <alignment wrapText="1"/>
    </xf>
    <xf numFmtId="0" fontId="11" fillId="10" borderId="10" xfId="7" applyBorder="1" applyAlignment="1">
      <alignment vertical="top" wrapText="1"/>
    </xf>
    <xf numFmtId="0" fontId="11" fillId="10" borderId="1" xfId="7" applyBorder="1" applyAlignment="1">
      <alignment horizontal="center" vertical="top" wrapText="1"/>
    </xf>
    <xf numFmtId="0" fontId="11" fillId="10" borderId="2" xfId="7" applyBorder="1" applyAlignment="1">
      <alignment vertical="top" wrapText="1"/>
    </xf>
    <xf numFmtId="0" fontId="11" fillId="10" borderId="2" xfId="7" applyBorder="1" applyAlignment="1">
      <alignment wrapText="1"/>
    </xf>
    <xf numFmtId="0" fontId="11" fillId="10" borderId="3" xfId="7" applyBorder="1" applyAlignment="1">
      <alignment wrapText="1"/>
    </xf>
    <xf numFmtId="0" fontId="11" fillId="10" borderId="14" xfId="7" applyBorder="1" applyAlignment="1">
      <alignment wrapText="1"/>
    </xf>
    <xf numFmtId="0" fontId="1" fillId="12" borderId="5" xfId="9" applyBorder="1" applyAlignment="1">
      <alignment horizontal="center" vertical="top" wrapText="1"/>
    </xf>
    <xf numFmtId="0" fontId="1" fillId="12" borderId="1" xfId="9" applyBorder="1" applyAlignment="1">
      <alignment horizontal="center" vertical="top" wrapText="1"/>
    </xf>
    <xf numFmtId="0" fontId="1" fillId="12" borderId="2" xfId="9" applyBorder="1" applyAlignment="1">
      <alignment vertical="top" wrapText="1"/>
    </xf>
    <xf numFmtId="0" fontId="1" fillId="12" borderId="2" xfId="9" applyBorder="1" applyAlignment="1">
      <alignment wrapText="1"/>
    </xf>
    <xf numFmtId="14" fontId="1" fillId="12" borderId="2" xfId="9" applyNumberFormat="1" applyBorder="1" applyAlignment="1">
      <alignment vertical="top" wrapText="1"/>
    </xf>
    <xf numFmtId="0" fontId="1" fillId="12" borderId="3" xfId="9" applyBorder="1" applyAlignment="1">
      <alignment wrapText="1"/>
    </xf>
    <xf numFmtId="0" fontId="1" fillId="12" borderId="0" xfId="9" applyBorder="1" applyAlignment="1">
      <alignment wrapText="1"/>
    </xf>
    <xf numFmtId="0" fontId="1" fillId="11" borderId="5" xfId="8" applyBorder="1" applyAlignment="1">
      <alignment vertical="top" wrapText="1"/>
    </xf>
    <xf numFmtId="0" fontId="12" fillId="13" borderId="5" xfId="7" applyFont="1" applyFill="1" applyBorder="1" applyAlignment="1">
      <alignment vertical="top" wrapText="1"/>
    </xf>
    <xf numFmtId="0" fontId="12" fillId="13" borderId="5" xfId="7" applyFont="1" applyFill="1" applyBorder="1" applyAlignment="1">
      <alignment wrapText="1"/>
    </xf>
    <xf numFmtId="0" fontId="12" fillId="13" borderId="13" xfId="7" applyFont="1" applyFill="1" applyBorder="1" applyAlignment="1">
      <alignment vertical="top" wrapText="1"/>
    </xf>
    <xf numFmtId="0" fontId="12" fillId="13" borderId="13" xfId="7" applyFont="1" applyFill="1" applyBorder="1" applyAlignment="1">
      <alignment wrapText="1"/>
    </xf>
    <xf numFmtId="0" fontId="1" fillId="15" borderId="4" xfId="8" applyFill="1" applyBorder="1" applyAlignment="1">
      <alignment horizontal="center" vertical="top" wrapText="1"/>
    </xf>
    <xf numFmtId="0" fontId="1" fillId="15" borderId="5" xfId="8" applyFill="1" applyBorder="1" applyAlignment="1">
      <alignment vertical="top" wrapText="1"/>
    </xf>
    <xf numFmtId="0" fontId="1" fillId="15" borderId="5" xfId="8" applyFill="1" applyBorder="1" applyAlignment="1">
      <alignment wrapText="1"/>
    </xf>
    <xf numFmtId="0" fontId="1" fillId="15" borderId="6" xfId="8" applyFill="1" applyBorder="1" applyAlignment="1">
      <alignment wrapText="1"/>
    </xf>
    <xf numFmtId="0" fontId="1" fillId="15" borderId="0" xfId="8" applyFill="1" applyAlignment="1">
      <alignment wrapText="1"/>
    </xf>
    <xf numFmtId="0" fontId="12" fillId="14" borderId="6" xfId="7" applyFont="1" applyFill="1" applyBorder="1" applyAlignment="1">
      <alignment vertical="top" wrapText="1"/>
    </xf>
    <xf numFmtId="0" fontId="1" fillId="13" borderId="4" xfId="9" applyFill="1" applyBorder="1" applyAlignment="1">
      <alignment horizontal="center" vertical="top" wrapText="1"/>
    </xf>
    <xf numFmtId="0" fontId="1" fillId="13" borderId="5" xfId="9" applyFill="1" applyBorder="1" applyAlignment="1">
      <alignment vertical="top" wrapText="1"/>
    </xf>
    <xf numFmtId="0" fontId="1" fillId="13" borderId="5" xfId="9" applyFill="1" applyBorder="1" applyAlignment="1">
      <alignment wrapText="1"/>
    </xf>
    <xf numFmtId="0" fontId="1" fillId="13" borderId="6" xfId="9" applyFill="1" applyBorder="1" applyAlignment="1">
      <alignment wrapText="1"/>
    </xf>
    <xf numFmtId="0" fontId="1" fillId="13" borderId="0" xfId="9" applyFill="1" applyBorder="1" applyAlignment="1">
      <alignment wrapText="1"/>
    </xf>
    <xf numFmtId="0" fontId="12" fillId="12" borderId="5" xfId="9" applyFont="1" applyBorder="1" applyAlignment="1">
      <alignment vertical="top" wrapText="1"/>
    </xf>
    <xf numFmtId="0" fontId="12" fillId="12" borderId="2" xfId="9" applyFont="1" applyBorder="1" applyAlignment="1">
      <alignment vertical="top" wrapText="1"/>
    </xf>
    <xf numFmtId="0" fontId="11" fillId="10" borderId="5" xfId="7" applyFont="1" applyBorder="1" applyAlignment="1">
      <alignment vertical="top" wrapText="1"/>
    </xf>
    <xf numFmtId="0" fontId="12" fillId="0" borderId="12" xfId="7" applyFont="1" applyFill="1" applyBorder="1" applyAlignment="1">
      <alignment vertical="top" wrapText="1"/>
    </xf>
    <xf numFmtId="0" fontId="12" fillId="0" borderId="12" xfId="7" applyFont="1" applyFill="1" applyBorder="1" applyAlignment="1">
      <alignment horizontal="center" vertical="top" wrapText="1"/>
    </xf>
    <xf numFmtId="0" fontId="12" fillId="0" borderId="13" xfId="7" applyFont="1" applyFill="1" applyBorder="1" applyAlignment="1">
      <alignment vertical="top" wrapText="1"/>
    </xf>
    <xf numFmtId="0" fontId="12" fillId="0" borderId="0" xfId="7" applyFont="1" applyFill="1" applyAlignment="1">
      <alignment wrapText="1"/>
    </xf>
    <xf numFmtId="0" fontId="12" fillId="0" borderId="13" xfId="7" applyFont="1" applyFill="1" applyBorder="1" applyAlignment="1">
      <alignment wrapText="1"/>
    </xf>
    <xf numFmtId="0" fontId="12" fillId="0" borderId="7" xfId="7" applyFont="1" applyFill="1" applyBorder="1" applyAlignment="1">
      <alignment wrapText="1"/>
    </xf>
    <xf numFmtId="0" fontId="12" fillId="0" borderId="4" xfId="7" applyFont="1" applyFill="1" applyBorder="1" applyAlignment="1">
      <alignment horizontal="center" vertical="top" wrapText="1"/>
    </xf>
    <xf numFmtId="0" fontId="12" fillId="0" borderId="5" xfId="7" applyFont="1" applyFill="1" applyBorder="1" applyAlignment="1">
      <alignment vertical="top" wrapText="1"/>
    </xf>
    <xf numFmtId="0" fontId="12" fillId="0" borderId="5" xfId="7" applyFont="1" applyFill="1" applyBorder="1" applyAlignment="1">
      <alignment wrapText="1"/>
    </xf>
    <xf numFmtId="0" fontId="12" fillId="0" borderId="6" xfId="7" applyFont="1" applyFill="1" applyBorder="1" applyAlignment="1">
      <alignment wrapText="1"/>
    </xf>
    <xf numFmtId="0" fontId="12" fillId="0" borderId="11" xfId="7" applyFont="1" applyFill="1" applyBorder="1" applyAlignment="1">
      <alignment horizontal="center" vertical="top" wrapText="1"/>
    </xf>
    <xf numFmtId="0" fontId="12" fillId="0" borderId="7" xfId="7" applyFont="1" applyFill="1" applyBorder="1" applyAlignment="1">
      <alignment vertical="top" wrapText="1"/>
    </xf>
    <xf numFmtId="0" fontId="12" fillId="0" borderId="5" xfId="7" applyFont="1" applyFill="1" applyBorder="1" applyAlignment="1">
      <alignment horizontal="left" vertical="top" wrapText="1"/>
    </xf>
    <xf numFmtId="0" fontId="13" fillId="0" borderId="7" xfId="0" applyFont="1" applyFill="1" applyBorder="1" applyAlignment="1">
      <alignment vertical="top" wrapText="1"/>
    </xf>
    <xf numFmtId="0" fontId="12" fillId="0" borderId="7" xfId="9" applyFont="1" applyFill="1" applyBorder="1" applyAlignment="1">
      <alignment vertical="top" wrapText="1"/>
    </xf>
    <xf numFmtId="0" fontId="12" fillId="16" borderId="5" xfId="7" applyFont="1" applyFill="1" applyBorder="1" applyAlignment="1">
      <alignment vertical="top" wrapText="1"/>
    </xf>
    <xf numFmtId="0" fontId="12" fillId="16" borderId="6" xfId="7" applyFont="1" applyFill="1" applyBorder="1" applyAlignment="1">
      <alignment vertical="top" wrapText="1"/>
    </xf>
    <xf numFmtId="0" fontId="12" fillId="16" borderId="4" xfId="7" applyFont="1" applyFill="1" applyBorder="1" applyAlignment="1">
      <alignment horizontal="center" vertical="top" wrapText="1"/>
    </xf>
    <xf numFmtId="0" fontId="12" fillId="16" borderId="5" xfId="7" applyFont="1" applyFill="1" applyBorder="1" applyAlignment="1">
      <alignment wrapText="1"/>
    </xf>
    <xf numFmtId="0" fontId="12" fillId="16" borderId="0" xfId="7" applyFont="1" applyFill="1" applyAlignment="1">
      <alignment wrapText="1"/>
    </xf>
    <xf numFmtId="0" fontId="12" fillId="16" borderId="5" xfId="7" applyFont="1" applyFill="1" applyBorder="1" applyAlignment="1">
      <alignment horizontal="left" vertical="top" wrapText="1"/>
    </xf>
    <xf numFmtId="0" fontId="12" fillId="16" borderId="6" xfId="7" applyFont="1" applyFill="1" applyBorder="1" applyAlignment="1">
      <alignment wrapText="1"/>
    </xf>
    <xf numFmtId="0" fontId="11" fillId="10" borderId="2" xfId="7" applyFont="1" applyBorder="1" applyAlignment="1">
      <alignment vertical="top" wrapText="1"/>
    </xf>
    <xf numFmtId="0" fontId="12" fillId="16" borderId="1" xfId="7" applyFont="1" applyFill="1" applyBorder="1" applyAlignment="1">
      <alignment horizontal="center" vertical="top" wrapText="1"/>
    </xf>
    <xf numFmtId="0" fontId="12" fillId="16" borderId="2" xfId="7" applyFont="1" applyFill="1" applyBorder="1" applyAlignment="1">
      <alignment vertical="top" wrapText="1"/>
    </xf>
    <xf numFmtId="0" fontId="12" fillId="16" borderId="2" xfId="7" applyFont="1" applyFill="1" applyBorder="1" applyAlignment="1">
      <alignment wrapText="1"/>
    </xf>
    <xf numFmtId="0" fontId="12" fillId="16" borderId="3" xfId="7" applyFont="1" applyFill="1" applyBorder="1" applyAlignment="1">
      <alignment wrapText="1"/>
    </xf>
    <xf numFmtId="0" fontId="12" fillId="16" borderId="0" xfId="7" applyFont="1" applyFill="1" applyBorder="1" applyAlignment="1">
      <alignment wrapText="1"/>
    </xf>
    <xf numFmtId="0" fontId="1" fillId="12" borderId="15" xfId="9" applyBorder="1" applyAlignment="1">
      <alignment wrapText="1"/>
    </xf>
    <xf numFmtId="0" fontId="1" fillId="11" borderId="1" xfId="8" applyBorder="1" applyAlignment="1">
      <alignment horizontal="center" vertical="top" wrapText="1"/>
    </xf>
    <xf numFmtId="0" fontId="1" fillId="11" borderId="2" xfId="8" applyBorder="1" applyAlignment="1">
      <alignment vertical="top" wrapText="1"/>
    </xf>
    <xf numFmtId="0" fontId="0" fillId="11" borderId="2" xfId="8" applyFont="1" applyBorder="1" applyAlignment="1">
      <alignment vertical="top" wrapText="1"/>
    </xf>
    <xf numFmtId="0" fontId="1" fillId="11" borderId="2" xfId="8" applyBorder="1" applyAlignment="1">
      <alignment wrapText="1"/>
    </xf>
    <xf numFmtId="0" fontId="1" fillId="11" borderId="3" xfId="8" applyBorder="1" applyAlignment="1">
      <alignment wrapText="1"/>
    </xf>
    <xf numFmtId="0" fontId="1" fillId="11" borderId="0" xfId="8" applyBorder="1" applyAlignment="1">
      <alignment wrapText="1"/>
    </xf>
    <xf numFmtId="0" fontId="12" fillId="16" borderId="15" xfId="7" applyFont="1" applyFill="1" applyBorder="1" applyAlignment="1">
      <alignment wrapText="1"/>
    </xf>
    <xf numFmtId="0" fontId="16" fillId="16" borderId="4" xfId="7" applyFont="1" applyFill="1" applyBorder="1" applyAlignment="1">
      <alignment horizontal="center" vertical="top" wrapText="1"/>
    </xf>
    <xf numFmtId="0" fontId="16" fillId="16" borderId="5" xfId="7" applyFont="1" applyFill="1" applyBorder="1" applyAlignment="1">
      <alignment wrapText="1"/>
    </xf>
    <xf numFmtId="0" fontId="16" fillId="16" borderId="5" xfId="7" applyFont="1" applyFill="1" applyBorder="1" applyAlignment="1">
      <alignment vertical="top" wrapText="1"/>
    </xf>
    <xf numFmtId="0" fontId="16" fillId="16" borderId="5" xfId="7" applyFont="1" applyFill="1" applyBorder="1" applyAlignment="1">
      <alignment horizontal="left" vertical="top" wrapText="1"/>
    </xf>
    <xf numFmtId="0" fontId="16" fillId="16" borderId="6" xfId="7" applyFont="1" applyFill="1" applyBorder="1" applyAlignment="1">
      <alignment vertical="top" wrapText="1"/>
    </xf>
    <xf numFmtId="0" fontId="16" fillId="16" borderId="15" xfId="7" applyFont="1" applyFill="1" applyBorder="1" applyAlignment="1">
      <alignment wrapText="1"/>
    </xf>
    <xf numFmtId="0" fontId="16" fillId="16" borderId="0" xfId="7" applyFont="1" applyFill="1" applyAlignment="1">
      <alignment wrapText="1"/>
    </xf>
    <xf numFmtId="0" fontId="16" fillId="16" borderId="6" xfId="7" applyFont="1" applyFill="1" applyBorder="1" applyAlignment="1">
      <alignment wrapText="1"/>
    </xf>
    <xf numFmtId="0" fontId="16" fillId="16" borderId="2" xfId="7" applyFont="1" applyFill="1" applyBorder="1" applyAlignment="1">
      <alignment vertical="top" wrapText="1"/>
    </xf>
    <xf numFmtId="0" fontId="11" fillId="10" borderId="15" xfId="7" applyBorder="1" applyAlignment="1">
      <alignment wrapText="1"/>
    </xf>
    <xf numFmtId="14" fontId="11" fillId="10" borderId="2" xfId="7" applyNumberFormat="1" applyBorder="1" applyAlignment="1">
      <alignment vertical="top" wrapText="1"/>
    </xf>
    <xf numFmtId="0" fontId="12" fillId="16" borderId="3" xfId="7" applyFont="1" applyFill="1" applyBorder="1" applyAlignment="1">
      <alignment vertical="top" wrapText="1"/>
    </xf>
    <xf numFmtId="0" fontId="12" fillId="0" borderId="4" xfId="7" quotePrefix="1" applyFont="1" applyFill="1" applyBorder="1" applyAlignment="1">
      <alignment horizontal="center" vertical="top" wrapText="1"/>
    </xf>
    <xf numFmtId="0" fontId="12" fillId="0" borderId="6" xfId="7" applyFont="1" applyFill="1" applyBorder="1" applyAlignment="1">
      <alignment vertical="top" wrapText="1"/>
    </xf>
    <xf numFmtId="0" fontId="12" fillId="0" borderId="15" xfId="7" applyFont="1" applyFill="1" applyBorder="1" applyAlignment="1">
      <alignment wrapText="1"/>
    </xf>
    <xf numFmtId="0" fontId="12" fillId="0" borderId="2" xfId="7" applyFont="1" applyFill="1" applyBorder="1" applyAlignment="1">
      <alignment vertical="top" wrapText="1"/>
    </xf>
    <xf numFmtId="0" fontId="12" fillId="0" borderId="3" xfId="7" applyFont="1" applyFill="1" applyBorder="1" applyAlignment="1">
      <alignment wrapText="1"/>
    </xf>
    <xf numFmtId="0" fontId="12" fillId="0" borderId="2" xfId="7" applyFont="1" applyFill="1" applyBorder="1" applyAlignment="1">
      <alignment wrapText="1"/>
    </xf>
    <xf numFmtId="0" fontId="16" fillId="0" borderId="6" xfId="7" applyFont="1" applyFill="1" applyBorder="1" applyAlignment="1">
      <alignment vertical="top" wrapText="1"/>
    </xf>
    <xf numFmtId="0" fontId="12" fillId="0" borderId="1" xfId="7" applyFont="1" applyFill="1" applyBorder="1" applyAlignment="1">
      <alignment horizontal="center" vertical="top" wrapText="1"/>
    </xf>
    <xf numFmtId="0" fontId="12" fillId="15" borderId="6" xfId="9" applyFont="1" applyFill="1" applyBorder="1" applyAlignment="1">
      <alignment vertical="top" wrapText="1"/>
    </xf>
    <xf numFmtId="0" fontId="16" fillId="0" borderId="5" xfId="7" applyFont="1" applyFill="1" applyBorder="1" applyAlignment="1">
      <alignment vertical="top" wrapText="1"/>
    </xf>
    <xf numFmtId="0" fontId="16" fillId="16" borderId="4" xfId="7" applyFont="1" applyFill="1" applyBorder="1" applyAlignment="1">
      <alignment horizontal="left" vertical="top" wrapText="1"/>
    </xf>
    <xf numFmtId="0" fontId="11" fillId="10" borderId="4" xfId="7" applyBorder="1" applyAlignment="1">
      <alignment horizontal="left" vertical="top" wrapText="1"/>
    </xf>
    <xf numFmtId="0" fontId="11" fillId="10" borderId="1" xfId="7" applyBorder="1" applyAlignment="1">
      <alignment horizontal="left" vertical="top" wrapText="1"/>
    </xf>
    <xf numFmtId="0" fontId="16" fillId="16" borderId="1" xfId="7" applyFont="1" applyFill="1" applyBorder="1" applyAlignment="1">
      <alignment horizontal="left" vertical="top" wrapText="1"/>
    </xf>
    <xf numFmtId="0" fontId="1" fillId="12" borderId="1" xfId="9" applyBorder="1" applyAlignment="1">
      <alignment horizontal="left" vertical="top" wrapText="1"/>
    </xf>
    <xf numFmtId="0" fontId="1" fillId="12" borderId="4" xfId="9" applyBorder="1" applyAlignment="1">
      <alignment horizontal="left" vertical="top" wrapText="1"/>
    </xf>
    <xf numFmtId="0" fontId="16" fillId="0" borderId="11" xfId="7" applyFont="1" applyFill="1" applyBorder="1" applyAlignment="1">
      <alignment horizontal="left" vertical="top" wrapText="1"/>
    </xf>
    <xf numFmtId="0" fontId="12" fillId="0" borderId="0" xfId="7" applyFont="1" applyFill="1" applyBorder="1" applyAlignment="1">
      <alignment wrapText="1"/>
    </xf>
    <xf numFmtId="0" fontId="16" fillId="0" borderId="0" xfId="7" applyFont="1" applyFill="1" applyBorder="1" applyAlignment="1">
      <alignment wrapText="1"/>
    </xf>
    <xf numFmtId="0" fontId="16" fillId="0" borderId="4" xfId="7" applyFont="1" applyFill="1" applyBorder="1" applyAlignment="1">
      <alignment horizontal="center" vertical="top" wrapText="1"/>
    </xf>
    <xf numFmtId="0" fontId="16" fillId="0" borderId="11" xfId="7" applyFont="1" applyFill="1" applyBorder="1" applyAlignment="1">
      <alignment horizontal="center" vertical="top" wrapText="1"/>
    </xf>
    <xf numFmtId="0" fontId="16" fillId="0" borderId="7" xfId="7" applyFont="1" applyFill="1" applyBorder="1" applyAlignment="1">
      <alignment wrapText="1"/>
    </xf>
    <xf numFmtId="0" fontId="16" fillId="0" borderId="5" xfId="7" applyFont="1" applyFill="1" applyBorder="1" applyAlignment="1">
      <alignment wrapText="1"/>
    </xf>
    <xf numFmtId="0" fontId="16" fillId="0" borderId="5" xfId="7" applyFont="1" applyFill="1" applyBorder="1" applyAlignment="1">
      <alignment horizontal="left" vertical="top" wrapText="1"/>
    </xf>
    <xf numFmtId="0" fontId="11" fillId="10" borderId="5" xfId="7" applyFont="1" applyBorder="1" applyAlignment="1">
      <alignment horizontal="center" vertical="center" wrapText="1"/>
    </xf>
    <xf numFmtId="0" fontId="11" fillId="10" borderId="7" xfId="7" applyFont="1" applyBorder="1" applyAlignment="1">
      <alignment vertical="top" wrapText="1"/>
    </xf>
    <xf numFmtId="0" fontId="11" fillId="10" borderId="6" xfId="7" applyFont="1" applyBorder="1" applyAlignment="1">
      <alignment vertical="top" wrapText="1"/>
    </xf>
    <xf numFmtId="0" fontId="11" fillId="10" borderId="0" xfId="7" applyFont="1" applyBorder="1" applyAlignment="1">
      <alignment vertical="top" wrapText="1"/>
    </xf>
    <xf numFmtId="0" fontId="16" fillId="0" borderId="6" xfId="7" applyFont="1" applyFill="1" applyBorder="1" applyAlignment="1">
      <alignment vertical="top"/>
    </xf>
    <xf numFmtId="0" fontId="12" fillId="4" borderId="14" xfId="7" applyFont="1" applyFill="1" applyBorder="1" applyAlignment="1">
      <alignment horizontal="center" vertical="top" wrapText="1"/>
    </xf>
    <xf numFmtId="0" fontId="12" fillId="4" borderId="14" xfId="7" applyFont="1" applyFill="1" applyBorder="1" applyAlignment="1">
      <alignment vertical="top" wrapText="1"/>
    </xf>
    <xf numFmtId="0" fontId="12" fillId="4" borderId="14" xfId="7" applyFont="1" applyFill="1" applyBorder="1" applyAlignment="1">
      <alignment wrapText="1"/>
    </xf>
    <xf numFmtId="0" fontId="12" fillId="4" borderId="14" xfId="7" applyFont="1" applyFill="1" applyBorder="1" applyAlignment="1">
      <alignment horizontal="left" vertical="top" wrapText="1"/>
    </xf>
    <xf numFmtId="0" fontId="12" fillId="4" borderId="0" xfId="7" applyFont="1" applyFill="1" applyBorder="1" applyAlignment="1">
      <alignment wrapText="1"/>
    </xf>
    <xf numFmtId="0" fontId="8" fillId="0" borderId="4" xfId="0" applyFont="1" applyFill="1" applyBorder="1" applyAlignment="1">
      <alignment horizontal="center" vertical="top"/>
    </xf>
    <xf numFmtId="0" fontId="12" fillId="11" borderId="1" xfId="8" applyFont="1" applyBorder="1" applyAlignment="1">
      <alignment horizontal="left" vertical="top" wrapText="1"/>
    </xf>
    <xf numFmtId="0" fontId="11" fillId="10" borderId="1" xfId="7" applyFont="1" applyBorder="1" applyAlignment="1">
      <alignment horizontal="left" vertical="top" wrapText="1"/>
    </xf>
    <xf numFmtId="0" fontId="11" fillId="10" borderId="4" xfId="7" applyFont="1" applyBorder="1" applyAlignment="1">
      <alignment horizontal="left" vertical="top" wrapText="1"/>
    </xf>
    <xf numFmtId="0" fontId="12" fillId="16" borderId="1" xfId="7" applyFont="1" applyFill="1" applyBorder="1" applyAlignment="1">
      <alignment horizontal="left" vertical="top" wrapText="1"/>
    </xf>
    <xf numFmtId="0" fontId="1" fillId="15" borderId="4" xfId="9" applyFill="1" applyBorder="1" applyAlignment="1">
      <alignment horizontal="center" vertical="top" wrapText="1"/>
    </xf>
    <xf numFmtId="0" fontId="1" fillId="0" borderId="4" xfId="9" applyFill="1" applyBorder="1" applyAlignment="1">
      <alignment horizontal="center" vertical="top" wrapText="1"/>
    </xf>
    <xf numFmtId="0" fontId="1" fillId="0" borderId="5" xfId="9" applyFill="1" applyBorder="1" applyAlignment="1">
      <alignment vertical="top" wrapText="1"/>
    </xf>
    <xf numFmtId="0" fontId="1" fillId="0" borderId="5" xfId="9" applyFill="1" applyBorder="1" applyAlignment="1">
      <alignment wrapText="1"/>
    </xf>
    <xf numFmtId="0" fontId="1" fillId="0" borderId="6" xfId="9" applyFill="1" applyBorder="1" applyAlignment="1">
      <alignment vertical="top" wrapText="1"/>
    </xf>
    <xf numFmtId="0" fontId="14" fillId="0" borderId="5" xfId="7" applyFont="1" applyFill="1" applyBorder="1" applyAlignment="1">
      <alignment vertical="top" wrapText="1"/>
    </xf>
    <xf numFmtId="0" fontId="1" fillId="0" borderId="6" xfId="9" applyFill="1" applyBorder="1" applyAlignment="1">
      <alignment wrapText="1"/>
    </xf>
    <xf numFmtId="0" fontId="12" fillId="17" borderId="4" xfId="7" applyFont="1" applyFill="1" applyBorder="1" applyAlignment="1">
      <alignment horizontal="center" vertical="top" wrapText="1"/>
    </xf>
    <xf numFmtId="0" fontId="12" fillId="17" borderId="4" xfId="7" applyFont="1" applyFill="1" applyBorder="1" applyAlignment="1">
      <alignment horizontal="left" vertical="top" wrapText="1"/>
    </xf>
    <xf numFmtId="0" fontId="12" fillId="17" borderId="5" xfId="7" applyFont="1" applyFill="1" applyBorder="1" applyAlignment="1">
      <alignment vertical="top" wrapText="1"/>
    </xf>
    <xf numFmtId="0" fontId="12" fillId="17" borderId="5" xfId="7" applyFont="1" applyFill="1" applyBorder="1" applyAlignment="1">
      <alignment wrapText="1"/>
    </xf>
    <xf numFmtId="0" fontId="12" fillId="17" borderId="5" xfId="7" applyFont="1" applyFill="1" applyBorder="1" applyAlignment="1">
      <alignment horizontal="left" vertical="top" wrapText="1"/>
    </xf>
    <xf numFmtId="0" fontId="12" fillId="17" borderId="5" xfId="7" quotePrefix="1" applyFont="1" applyFill="1" applyBorder="1" applyAlignment="1">
      <alignment vertical="top" wrapText="1"/>
    </xf>
    <xf numFmtId="0" fontId="12" fillId="17" borderId="6" xfId="7" applyFont="1" applyFill="1" applyBorder="1" applyAlignment="1">
      <alignment wrapText="1"/>
    </xf>
    <xf numFmtId="0" fontId="12" fillId="17" borderId="0" xfId="7" applyFont="1" applyFill="1" applyAlignment="1">
      <alignment wrapText="1"/>
    </xf>
    <xf numFmtId="0" fontId="12" fillId="15" borderId="4" xfId="7" applyFont="1" applyFill="1" applyBorder="1" applyAlignment="1">
      <alignment horizontal="center" vertical="top" wrapText="1"/>
    </xf>
    <xf numFmtId="0" fontId="12" fillId="15" borderId="5" xfId="7" applyFont="1" applyFill="1" applyBorder="1" applyAlignment="1">
      <alignment vertical="top" wrapText="1"/>
    </xf>
    <xf numFmtId="0" fontId="12" fillId="15" borderId="5" xfId="7" applyFont="1" applyFill="1" applyBorder="1" applyAlignment="1">
      <alignment wrapText="1"/>
    </xf>
    <xf numFmtId="0" fontId="12" fillId="15" borderId="5" xfId="7" applyFont="1" applyFill="1" applyBorder="1" applyAlignment="1">
      <alignment horizontal="left" vertical="top" wrapText="1"/>
    </xf>
    <xf numFmtId="0" fontId="12" fillId="15" borderId="6" xfId="7" applyFont="1" applyFill="1" applyBorder="1" applyAlignment="1">
      <alignment wrapText="1"/>
    </xf>
    <xf numFmtId="0" fontId="12" fillId="15" borderId="0" xfId="7" applyFont="1" applyFill="1" applyAlignment="1">
      <alignment wrapText="1"/>
    </xf>
    <xf numFmtId="0" fontId="1" fillId="15" borderId="2" xfId="9" applyFill="1" applyBorder="1" applyAlignment="1">
      <alignment wrapText="1"/>
    </xf>
    <xf numFmtId="14" fontId="0" fillId="15" borderId="5" xfId="9" applyNumberFormat="1" applyFont="1" applyFill="1" applyBorder="1" applyAlignment="1">
      <alignment vertical="top" wrapText="1"/>
    </xf>
    <xf numFmtId="0" fontId="1" fillId="15" borderId="5" xfId="9" applyFill="1" applyBorder="1" applyAlignment="1">
      <alignment vertical="top" wrapText="1"/>
    </xf>
    <xf numFmtId="14" fontId="1" fillId="15" borderId="5" xfId="9" applyNumberFormat="1" applyFill="1" applyBorder="1" applyAlignment="1">
      <alignment vertical="top" wrapText="1"/>
    </xf>
    <xf numFmtId="0" fontId="1" fillId="0" borderId="11" xfId="9" applyFill="1" applyBorder="1" applyAlignment="1">
      <alignment horizontal="center" vertical="top" wrapText="1"/>
    </xf>
    <xf numFmtId="0" fontId="1" fillId="0" borderId="11" xfId="9" applyFill="1" applyBorder="1" applyAlignment="1">
      <alignment horizontal="left" vertical="top" wrapText="1"/>
    </xf>
    <xf numFmtId="0" fontId="1" fillId="0" borderId="0" xfId="9" applyFill="1" applyBorder="1" applyAlignment="1">
      <alignment wrapText="1"/>
    </xf>
    <xf numFmtId="0" fontId="1" fillId="17" borderId="2" xfId="8" applyFill="1" applyBorder="1" applyAlignment="1">
      <alignment horizontal="right" wrapText="1"/>
    </xf>
    <xf numFmtId="0" fontId="12" fillId="17" borderId="5" xfId="7" applyFont="1" applyFill="1" applyBorder="1" applyAlignment="1">
      <alignment horizontal="right" vertical="top" wrapText="1"/>
    </xf>
    <xf numFmtId="0" fontId="12" fillId="17" borderId="13" xfId="7" applyFont="1" applyFill="1" applyBorder="1" applyAlignment="1">
      <alignment horizontal="right" wrapText="1"/>
    </xf>
    <xf numFmtId="0" fontId="19" fillId="10" borderId="5" xfId="10" applyFont="1" applyFill="1" applyBorder="1" applyAlignment="1">
      <alignment vertical="top" wrapText="1"/>
    </xf>
    <xf numFmtId="0" fontId="11" fillId="17" borderId="5" xfId="7" applyFont="1" applyFill="1" applyBorder="1" applyAlignment="1">
      <alignment wrapText="1"/>
    </xf>
    <xf numFmtId="0" fontId="12" fillId="13" borderId="7" xfId="7" applyFont="1" applyFill="1" applyBorder="1" applyAlignment="1">
      <alignment vertical="top" wrapText="1"/>
    </xf>
    <xf numFmtId="0" fontId="12" fillId="13" borderId="0" xfId="7" applyFont="1" applyFill="1" applyBorder="1" applyAlignment="1">
      <alignment vertical="top" wrapText="1"/>
    </xf>
    <xf numFmtId="0" fontId="11" fillId="0" borderId="1" xfId="7" applyFill="1" applyBorder="1" applyAlignment="1">
      <alignment horizontal="center" vertical="top" wrapText="1"/>
    </xf>
    <xf numFmtId="0" fontId="11" fillId="0" borderId="1" xfId="7" applyFont="1" applyFill="1" applyBorder="1" applyAlignment="1">
      <alignment horizontal="left" vertical="top" wrapText="1"/>
    </xf>
    <xf numFmtId="0" fontId="11" fillId="0" borderId="2" xfId="7" applyFont="1" applyFill="1" applyBorder="1" applyAlignment="1">
      <alignment vertical="top" wrapText="1"/>
    </xf>
    <xf numFmtId="0" fontId="11" fillId="0" borderId="2" xfId="7" applyFill="1" applyBorder="1" applyAlignment="1">
      <alignment vertical="top" wrapText="1"/>
    </xf>
    <xf numFmtId="0" fontId="11" fillId="0" borderId="2" xfId="7" applyFill="1" applyBorder="1" applyAlignment="1">
      <alignment wrapText="1"/>
    </xf>
    <xf numFmtId="14" fontId="11" fillId="0" borderId="2" xfId="7" applyNumberFormat="1" applyFill="1" applyBorder="1" applyAlignment="1">
      <alignment vertical="top" wrapText="1"/>
    </xf>
    <xf numFmtId="0" fontId="11" fillId="0" borderId="3" xfId="7" applyFill="1" applyBorder="1" applyAlignment="1">
      <alignment wrapText="1"/>
    </xf>
    <xf numFmtId="0" fontId="11" fillId="0" borderId="0" xfId="7" applyFill="1" applyBorder="1" applyAlignment="1">
      <alignment wrapText="1"/>
    </xf>
    <xf numFmtId="0" fontId="15" fillId="5" borderId="2" xfId="7" applyFont="1" applyFill="1" applyBorder="1" applyAlignment="1">
      <alignment horizontal="right" vertical="top" wrapText="1"/>
    </xf>
    <xf numFmtId="0" fontId="15" fillId="15" borderId="5" xfId="8" applyFont="1" applyFill="1" applyBorder="1" applyAlignment="1">
      <alignment horizontal="center" vertical="top" wrapText="1"/>
    </xf>
    <xf numFmtId="0" fontId="1" fillId="15" borderId="13" xfId="8" applyFill="1" applyBorder="1" applyAlignment="1">
      <alignment vertical="top" wrapText="1"/>
    </xf>
    <xf numFmtId="0" fontId="12" fillId="12" borderId="2" xfId="9" applyFont="1" applyBorder="1" applyAlignment="1">
      <alignment horizontal="center" vertical="top" wrapText="1"/>
    </xf>
    <xf numFmtId="0" fontId="12" fillId="13" borderId="5" xfId="9" applyFont="1" applyFill="1" applyBorder="1" applyAlignment="1">
      <alignment vertical="top" wrapText="1"/>
    </xf>
    <xf numFmtId="0" fontId="20" fillId="4" borderId="1" xfId="0" applyFont="1" applyFill="1" applyBorder="1" applyAlignment="1">
      <alignment horizontal="center" vertical="center" textRotation="90" wrapText="1"/>
    </xf>
    <xf numFmtId="0" fontId="15" fillId="16" borderId="2" xfId="7" applyFont="1" applyFill="1" applyBorder="1" applyAlignment="1">
      <alignment vertical="top" wrapText="1"/>
    </xf>
    <xf numFmtId="0" fontId="7" fillId="0" borderId="5" xfId="0" applyFont="1" applyFill="1" applyBorder="1" applyAlignment="1">
      <alignment wrapText="1"/>
    </xf>
    <xf numFmtId="0" fontId="7" fillId="0" borderId="5" xfId="0" applyFont="1" applyFill="1" applyBorder="1" applyAlignment="1">
      <alignment horizontal="left" wrapText="1"/>
    </xf>
    <xf numFmtId="0" fontId="21" fillId="0" borderId="5" xfId="0" applyFont="1" applyFill="1" applyBorder="1" applyAlignment="1">
      <alignment horizontal="left" wrapText="1"/>
    </xf>
    <xf numFmtId="0" fontId="21" fillId="0" borderId="5" xfId="0" applyFont="1" applyFill="1" applyBorder="1" applyAlignment="1">
      <alignment wrapText="1"/>
    </xf>
    <xf numFmtId="0" fontId="0" fillId="12" borderId="4" xfId="9" applyFont="1" applyBorder="1" applyAlignment="1">
      <alignment vertical="top" wrapText="1"/>
    </xf>
    <xf numFmtId="0" fontId="0" fillId="12" borderId="5" xfId="9" applyFont="1" applyBorder="1" applyAlignment="1">
      <alignment vertical="top" wrapText="1"/>
    </xf>
    <xf numFmtId="0" fontId="15" fillId="5" borderId="5" xfId="7" applyFont="1" applyFill="1" applyBorder="1" applyAlignment="1">
      <alignment wrapText="1"/>
    </xf>
    <xf numFmtId="0" fontId="20" fillId="4" borderId="2" xfId="0" applyFont="1" applyFill="1" applyBorder="1" applyAlignment="1">
      <alignment vertical="top" wrapText="1"/>
    </xf>
    <xf numFmtId="0" fontId="20" fillId="4" borderId="2" xfId="1" applyFont="1" applyFill="1" applyBorder="1" applyAlignment="1">
      <alignment vertical="top" wrapText="1"/>
    </xf>
    <xf numFmtId="0" fontId="20" fillId="4" borderId="2" xfId="2" applyFont="1" applyFill="1" applyBorder="1" applyAlignment="1">
      <alignment vertical="top" wrapText="1"/>
    </xf>
    <xf numFmtId="0" fontId="20" fillId="4" borderId="2" xfId="2" quotePrefix="1" applyFont="1" applyFill="1" applyBorder="1" applyAlignment="1">
      <alignment vertical="top" wrapText="1"/>
    </xf>
    <xf numFmtId="0" fontId="20" fillId="4" borderId="3" xfId="1" applyFont="1" applyFill="1" applyBorder="1" applyAlignment="1">
      <alignment vertical="top" wrapText="1"/>
    </xf>
    <xf numFmtId="0" fontId="20" fillId="0" borderId="0" xfId="0" applyFont="1" applyAlignment="1">
      <alignment vertical="top" wrapText="1"/>
    </xf>
    <xf numFmtId="0" fontId="11" fillId="10" borderId="6" xfId="7" quotePrefix="1" applyBorder="1" applyAlignment="1">
      <alignment vertical="top" wrapText="1"/>
    </xf>
    <xf numFmtId="0" fontId="16" fillId="4" borderId="14" xfId="7" applyFont="1" applyFill="1" applyBorder="1" applyAlignment="1">
      <alignment horizontal="center" vertical="top"/>
    </xf>
    <xf numFmtId="0" fontId="12" fillId="12" borderId="4" xfId="9" applyFont="1" applyBorder="1" applyAlignment="1">
      <alignment horizontal="center" vertical="top" wrapText="1"/>
    </xf>
    <xf numFmtId="0" fontId="12" fillId="12" borderId="1" xfId="9" applyFont="1" applyBorder="1" applyAlignment="1">
      <alignment horizontal="center" vertical="top" wrapText="1"/>
    </xf>
    <xf numFmtId="0" fontId="11" fillId="10" borderId="5" xfId="7" applyFont="1" applyBorder="1" applyAlignment="1">
      <alignment horizontal="center" vertical="top" wrapText="1"/>
    </xf>
    <xf numFmtId="0" fontId="8" fillId="0" borderId="0" xfId="0" applyFont="1" applyFill="1" applyBorder="1" applyAlignment="1">
      <alignment horizontal="center" vertical="top" wrapText="1"/>
    </xf>
    <xf numFmtId="0" fontId="12" fillId="5" borderId="5" xfId="7" applyFont="1" applyFill="1" applyBorder="1" applyAlignment="1">
      <alignment horizontal="right" vertical="top" wrapText="1"/>
    </xf>
    <xf numFmtId="0" fontId="12" fillId="5" borderId="13" xfId="7" applyFont="1" applyFill="1" applyBorder="1" applyAlignment="1">
      <alignment horizontal="right" wrapText="1"/>
    </xf>
    <xf numFmtId="0" fontId="16" fillId="4" borderId="14" xfId="7" applyFont="1" applyFill="1" applyBorder="1" applyAlignment="1">
      <alignment horizontal="left" vertical="top"/>
    </xf>
    <xf numFmtId="0" fontId="11" fillId="10" borderId="13" xfId="7" applyBorder="1" applyAlignment="1">
      <alignment horizontal="center" vertical="top" wrapText="1"/>
    </xf>
    <xf numFmtId="0" fontId="11" fillId="10" borderId="9" xfId="7" applyBorder="1" applyAlignment="1">
      <alignment horizontal="center" vertical="top" wrapText="1"/>
    </xf>
    <xf numFmtId="0" fontId="11" fillId="10" borderId="2" xfId="7" applyBorder="1" applyAlignment="1">
      <alignment horizontal="center" vertical="top" wrapText="1"/>
    </xf>
    <xf numFmtId="0" fontId="11" fillId="10" borderId="12" xfId="7" applyBorder="1" applyAlignment="1">
      <alignment horizontal="center" vertical="top" wrapText="1"/>
    </xf>
    <xf numFmtId="0" fontId="11" fillId="10" borderId="8" xfId="7" applyBorder="1" applyAlignment="1">
      <alignment horizontal="center" vertical="top" wrapText="1"/>
    </xf>
    <xf numFmtId="0" fontId="11" fillId="10" borderId="1" xfId="7" applyBorder="1" applyAlignment="1">
      <alignment horizontal="center" vertical="top" wrapText="1"/>
    </xf>
    <xf numFmtId="0" fontId="11" fillId="10" borderId="7" xfId="7" applyBorder="1" applyAlignment="1">
      <alignment horizontal="left" vertical="top" wrapText="1"/>
    </xf>
    <xf numFmtId="0" fontId="11" fillId="10" borderId="10" xfId="7" applyBorder="1" applyAlignment="1">
      <alignment horizontal="left" vertical="top" wrapText="1"/>
    </xf>
    <xf numFmtId="0" fontId="18" fillId="0" borderId="0" xfId="10" applyFill="1"/>
    <xf numFmtId="0" fontId="8" fillId="0" borderId="4" xfId="0" applyFont="1" applyFill="1" applyBorder="1" applyAlignment="1">
      <alignment horizontal="left" vertical="top"/>
    </xf>
    <xf numFmtId="0" fontId="8" fillId="0" borderId="4" xfId="0" applyFont="1" applyFill="1" applyBorder="1" applyAlignment="1">
      <alignment horizontal="left" vertical="top" wrapText="1"/>
    </xf>
    <xf numFmtId="0" fontId="4" fillId="4" borderId="8" xfId="0" applyFont="1" applyFill="1" applyBorder="1" applyAlignment="1">
      <alignment horizontal="left" vertical="top" wrapText="1"/>
    </xf>
    <xf numFmtId="14" fontId="1" fillId="12" borderId="2" xfId="9" applyNumberFormat="1" applyBorder="1" applyAlignment="1">
      <alignment wrapText="1"/>
    </xf>
    <xf numFmtId="14" fontId="1" fillId="15" borderId="2" xfId="9" applyNumberFormat="1" applyFill="1" applyBorder="1" applyAlignment="1">
      <alignment wrapText="1"/>
    </xf>
    <xf numFmtId="14" fontId="11" fillId="10" borderId="5" xfId="7" applyNumberFormat="1" applyBorder="1" applyAlignment="1">
      <alignment wrapText="1"/>
    </xf>
    <xf numFmtId="14" fontId="1" fillId="12" borderId="5" xfId="9" applyNumberFormat="1" applyBorder="1" applyAlignment="1">
      <alignment wrapText="1"/>
    </xf>
    <xf numFmtId="14" fontId="12" fillId="12" borderId="2" xfId="9" applyNumberFormat="1" applyFont="1" applyBorder="1" applyAlignment="1">
      <alignment vertical="top" wrapText="1"/>
    </xf>
    <xf numFmtId="14" fontId="12" fillId="15" borderId="5" xfId="7" applyNumberFormat="1" applyFont="1" applyFill="1" applyBorder="1" applyAlignment="1">
      <alignment wrapText="1"/>
    </xf>
    <xf numFmtId="14" fontId="11" fillId="10" borderId="5" xfId="7" applyNumberFormat="1" applyFont="1" applyBorder="1" applyAlignment="1">
      <alignment vertical="top" wrapText="1"/>
    </xf>
    <xf numFmtId="14" fontId="11" fillId="10" borderId="13" xfId="7" applyNumberFormat="1" applyBorder="1" applyAlignment="1">
      <alignment horizontal="right" vertical="top" wrapText="1"/>
    </xf>
    <xf numFmtId="14" fontId="11" fillId="10" borderId="9" xfId="7" applyNumberFormat="1" applyBorder="1" applyAlignment="1">
      <alignment horizontal="right" vertical="top" wrapText="1"/>
    </xf>
    <xf numFmtId="14" fontId="11" fillId="10" borderId="2" xfId="7" applyNumberFormat="1" applyBorder="1" applyAlignment="1">
      <alignment horizontal="right" vertical="top" wrapText="1"/>
    </xf>
    <xf numFmtId="0" fontId="20" fillId="4" borderId="1" xfId="0" applyFont="1" applyFill="1" applyBorder="1" applyAlignment="1">
      <alignment horizontal="center" vertical="top" textRotation="90" wrapText="1"/>
    </xf>
    <xf numFmtId="0" fontId="20" fillId="4" borderId="8" xfId="0" applyFont="1" applyFill="1" applyBorder="1" applyAlignment="1">
      <alignment horizontal="right" vertical="top" textRotation="90"/>
    </xf>
    <xf numFmtId="0" fontId="11" fillId="10" borderId="13" xfId="7" applyBorder="1" applyAlignment="1">
      <alignment horizontal="left" vertical="top" wrapText="1"/>
    </xf>
    <xf numFmtId="0" fontId="11" fillId="10" borderId="9" xfId="7" applyBorder="1" applyAlignment="1">
      <alignment horizontal="left" vertical="top" wrapText="1"/>
    </xf>
    <xf numFmtId="0" fontId="11" fillId="10" borderId="2" xfId="7" applyBorder="1" applyAlignment="1">
      <alignment horizontal="left" vertical="top" wrapText="1"/>
    </xf>
  </cellXfs>
  <cellStyles count="11">
    <cellStyle name="20 % - Akzent1" xfId="1" builtinId="30"/>
    <cellStyle name="20 % - Akzent1 2" xfId="6" xr:uid="{D876750F-620F-41F5-A7EA-EB7F2F26DD2B}"/>
    <cellStyle name="20 % - Akzent2" xfId="2" builtinId="34"/>
    <cellStyle name="20 % - Akzent2 2" xfId="5" xr:uid="{EC19901B-A4F3-4671-AA62-963C46E2F15E}"/>
    <cellStyle name="20 % - Akzent3" xfId="8" builtinId="38"/>
    <cellStyle name="40 % - Akzent5" xfId="9" builtinId="47"/>
    <cellStyle name="Akzent1" xfId="7" builtinId="29"/>
    <cellStyle name="Gut 2" xfId="4" xr:uid="{564B49A9-A158-4B33-9EEC-9348AF4EE3F9}"/>
    <cellStyle name="Link" xfId="10" builtinId="8"/>
    <cellStyle name="Neutral 2" xfId="3" xr:uid="{026268B6-BB16-4C4F-A884-040DE4765E7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ntje Neumann" id="{6E1FBAB3-3E50-4A52-AD02-15C9270ABEEE}" userId="S::antje.neumann@metron.ch::d47043cb-f799-4de0-8fbf-0a1a22537f10"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4" dT="2023-11-30T08:23:26.54" personId="{6E1FBAB3-3E50-4A52-AD02-15C9270ABEEE}" id="{B1361AD6-A39B-4C5C-8243-D0F44229A012}">
    <text>Annahme</text>
  </threadedComment>
  <threadedComment ref="Q38" dT="2023-11-23T06:08:07.39" personId="{6E1FBAB3-3E50-4A52-AD02-15C9270ABEEE}" id="{CD21577D-A374-4E08-BA3F-263861C2B703}">
    <text>Annahme für Kostenberechnung</text>
  </threadedComment>
  <threadedComment ref="Q52" dT="2023-11-30T08:23:26.54" personId="{6E1FBAB3-3E50-4A52-AD02-15C9270ABEEE}" id="{40AFB699-EA07-4480-9736-0AC3784ACD50}">
    <text>Annahme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barbara.gerber@wiler.ch" TargetMode="External"/><Relationship Id="rId7" Type="http://schemas.microsoft.com/office/2017/10/relationships/threadedComment" Target="../threadedComments/threadedComment1.xml"/><Relationship Id="rId2" Type="http://schemas.openxmlformats.org/officeDocument/2006/relationships/hyperlink" Target="mailto:martin.meyer@hasle.ch" TargetMode="External"/><Relationship Id="rId1" Type="http://schemas.openxmlformats.org/officeDocument/2006/relationships/hyperlink" Target="mailto:info@lauperswil.c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25FC7-E870-4BC7-84D7-91693EC39EE3}">
  <dimension ref="A1:AH131"/>
  <sheetViews>
    <sheetView tabSelected="1" zoomScaleNormal="100" workbookViewId="0">
      <pane ySplit="3" topLeftCell="A4" activePane="bottomLeft" state="frozen"/>
      <selection pane="bottomLeft" activeCell="K95" sqref="K95"/>
    </sheetView>
  </sheetViews>
  <sheetFormatPr baseColWidth="10" defaultColWidth="17.6640625" defaultRowHeight="13.2" x14ac:dyDescent="0.25"/>
  <cols>
    <col min="1" max="1" width="3.33203125" style="36" customWidth="1"/>
    <col min="2" max="2" width="3.77734375" style="36" customWidth="1"/>
    <col min="3" max="3" width="4.6640625" style="36" customWidth="1"/>
    <col min="4" max="4" width="4.5546875" style="36" customWidth="1"/>
    <col min="5" max="5" width="5.109375" style="36" customWidth="1"/>
    <col min="6" max="6" width="20.6640625" style="36" customWidth="1"/>
    <col min="7" max="7" width="18.88671875" style="2" customWidth="1"/>
    <col min="8" max="8" width="11.6640625" style="2" customWidth="1"/>
    <col min="9" max="9" width="12.44140625" style="2" customWidth="1"/>
    <col min="10" max="10" width="55.21875" style="2" customWidth="1"/>
    <col min="11" max="11" width="18.44140625" style="2" customWidth="1"/>
    <col min="12" max="12" width="13.21875" style="2" customWidth="1"/>
    <col min="13" max="13" width="11.44140625" style="2" customWidth="1"/>
    <col min="14" max="14" width="29.44140625" style="1" customWidth="1"/>
    <col min="15" max="15" width="11.6640625" style="2" bestFit="1" customWidth="1"/>
    <col min="16" max="16" width="13.44140625" style="2" bestFit="1" customWidth="1"/>
    <col min="17" max="19" width="17.6640625" style="2"/>
    <col min="20" max="20" width="42" style="2" customWidth="1"/>
    <col min="21" max="21" width="30.44140625" style="2" customWidth="1"/>
    <col min="22" max="22" width="32.33203125" style="2" customWidth="1"/>
    <col min="23" max="23" width="20.33203125" style="2" customWidth="1"/>
    <col min="24" max="26" width="34.6640625" style="2" customWidth="1"/>
    <col min="27" max="28" width="17.6640625" style="2"/>
    <col min="29" max="29" width="17.6640625" style="2" customWidth="1"/>
    <col min="30" max="30" width="17.6640625" style="2"/>
    <col min="31" max="31" width="39.6640625" style="2" customWidth="1"/>
    <col min="32" max="32" width="31.44140625" style="2" customWidth="1"/>
    <col min="33" max="16384" width="17.6640625" style="2"/>
  </cols>
  <sheetData>
    <row r="1" spans="1:32" s="1" customFormat="1" ht="68.400000000000006" x14ac:dyDescent="0.3">
      <c r="A1" s="272" t="s">
        <v>406</v>
      </c>
      <c r="B1" s="272" t="s">
        <v>407</v>
      </c>
      <c r="C1" s="272" t="s">
        <v>214</v>
      </c>
      <c r="D1" s="272" t="s">
        <v>215</v>
      </c>
      <c r="E1" s="272" t="s">
        <v>221</v>
      </c>
      <c r="F1" s="260" t="s">
        <v>416</v>
      </c>
      <c r="G1" s="3" t="s">
        <v>417</v>
      </c>
      <c r="H1" s="3" t="s">
        <v>6</v>
      </c>
      <c r="I1" s="3" t="s">
        <v>0</v>
      </c>
      <c r="J1" s="3" t="s">
        <v>1</v>
      </c>
      <c r="K1" s="3" t="s">
        <v>426</v>
      </c>
      <c r="L1" s="3" t="s">
        <v>8</v>
      </c>
      <c r="M1" s="3" t="s">
        <v>2</v>
      </c>
      <c r="N1" s="7" t="s">
        <v>419</v>
      </c>
      <c r="O1" s="8" t="s">
        <v>3</v>
      </c>
      <c r="P1" s="8" t="s">
        <v>4</v>
      </c>
      <c r="Q1" s="8" t="s">
        <v>160</v>
      </c>
      <c r="R1" s="8" t="s">
        <v>161</v>
      </c>
      <c r="S1" s="8" t="s">
        <v>10</v>
      </c>
      <c r="T1" s="8" t="s">
        <v>13</v>
      </c>
      <c r="U1" s="8" t="s">
        <v>15</v>
      </c>
      <c r="V1" s="8" t="s">
        <v>16</v>
      </c>
      <c r="W1" s="8" t="s">
        <v>164</v>
      </c>
      <c r="X1" s="8" t="s">
        <v>14</v>
      </c>
      <c r="Y1" s="8" t="s">
        <v>165</v>
      </c>
      <c r="Z1" s="8" t="s">
        <v>11</v>
      </c>
      <c r="AA1" s="8" t="s">
        <v>18</v>
      </c>
      <c r="AB1" s="8" t="s">
        <v>5</v>
      </c>
      <c r="AC1" s="8" t="s">
        <v>9</v>
      </c>
      <c r="AD1" s="8" t="s">
        <v>130</v>
      </c>
      <c r="AE1" s="7" t="s">
        <v>7</v>
      </c>
      <c r="AF1" s="9" t="s">
        <v>19</v>
      </c>
    </row>
    <row r="2" spans="1:32" s="239" customFormat="1" ht="81.599999999999994" x14ac:dyDescent="0.3">
      <c r="A2" s="271"/>
      <c r="B2" s="271"/>
      <c r="C2" s="271"/>
      <c r="D2" s="271"/>
      <c r="E2" s="271"/>
      <c r="F2" s="225"/>
      <c r="G2" s="234"/>
      <c r="H2" s="234"/>
      <c r="I2" s="234"/>
      <c r="J2" s="234" t="s">
        <v>25</v>
      </c>
      <c r="K2" s="234" t="s">
        <v>12</v>
      </c>
      <c r="L2" s="234"/>
      <c r="M2" s="234"/>
      <c r="N2" s="235" t="s">
        <v>415</v>
      </c>
      <c r="O2" s="236" t="s">
        <v>23</v>
      </c>
      <c r="P2" s="236" t="s">
        <v>24</v>
      </c>
      <c r="Q2" s="236" t="s">
        <v>159</v>
      </c>
      <c r="R2" s="236" t="s">
        <v>162</v>
      </c>
      <c r="S2" s="236" t="s">
        <v>152</v>
      </c>
      <c r="T2" s="236" t="s">
        <v>144</v>
      </c>
      <c r="U2" s="237" t="s">
        <v>155</v>
      </c>
      <c r="V2" s="237" t="s">
        <v>155</v>
      </c>
      <c r="W2" s="236" t="s">
        <v>163</v>
      </c>
      <c r="X2" s="237" t="s">
        <v>156</v>
      </c>
      <c r="Y2" s="236" t="s">
        <v>22</v>
      </c>
      <c r="Z2" s="236" t="s">
        <v>17</v>
      </c>
      <c r="AA2" s="235" t="s">
        <v>20</v>
      </c>
      <c r="AB2" s="238" t="s">
        <v>20</v>
      </c>
      <c r="AC2" s="238" t="s">
        <v>20</v>
      </c>
      <c r="AD2" s="236" t="s">
        <v>171</v>
      </c>
      <c r="AE2" s="235" t="s">
        <v>21</v>
      </c>
      <c r="AF2" s="238" t="s">
        <v>20</v>
      </c>
    </row>
    <row r="3" spans="1:32" s="12" customFormat="1" x14ac:dyDescent="0.25">
      <c r="A3" s="32"/>
      <c r="B3" s="32"/>
      <c r="C3" s="32"/>
      <c r="D3" s="32"/>
      <c r="E3" s="32"/>
      <c r="F3" s="32"/>
      <c r="G3" s="4"/>
      <c r="H3" s="4"/>
      <c r="I3" s="4" t="s">
        <v>145</v>
      </c>
      <c r="J3" s="4" t="s">
        <v>145</v>
      </c>
      <c r="K3" s="4" t="s">
        <v>145</v>
      </c>
      <c r="L3" s="4" t="s">
        <v>145</v>
      </c>
      <c r="M3" s="4" t="s">
        <v>145</v>
      </c>
      <c r="N3" s="10" t="s">
        <v>143</v>
      </c>
      <c r="O3" s="10" t="s">
        <v>146</v>
      </c>
      <c r="P3" s="10" t="s">
        <v>146</v>
      </c>
      <c r="Q3" s="10" t="s">
        <v>145</v>
      </c>
      <c r="R3" s="10" t="s">
        <v>145</v>
      </c>
      <c r="S3" s="10" t="s">
        <v>145</v>
      </c>
      <c r="T3" s="10" t="s">
        <v>143</v>
      </c>
      <c r="U3" s="10" t="s">
        <v>145</v>
      </c>
      <c r="V3" s="10" t="s">
        <v>145</v>
      </c>
      <c r="W3" s="10" t="s">
        <v>143</v>
      </c>
      <c r="X3" s="10" t="s">
        <v>145</v>
      </c>
      <c r="Y3" s="10" t="s">
        <v>145</v>
      </c>
      <c r="Z3" s="10" t="s">
        <v>145</v>
      </c>
      <c r="AA3" s="11" t="s">
        <v>145</v>
      </c>
      <c r="AB3" s="11" t="s">
        <v>145</v>
      </c>
      <c r="AC3" s="11" t="s">
        <v>145</v>
      </c>
      <c r="AD3" s="11" t="s">
        <v>143</v>
      </c>
      <c r="AE3" s="11" t="s">
        <v>145</v>
      </c>
      <c r="AF3" s="11" t="s">
        <v>145</v>
      </c>
    </row>
    <row r="4" spans="1:32" s="171" customFormat="1" ht="15" customHeight="1" x14ac:dyDescent="0.3">
      <c r="A4" s="248" t="s">
        <v>249</v>
      </c>
      <c r="B4" s="241"/>
      <c r="C4" s="167"/>
      <c r="D4" s="167"/>
      <c r="E4" s="167"/>
      <c r="F4" s="167"/>
      <c r="G4" s="168"/>
      <c r="H4" s="168"/>
      <c r="I4" s="168"/>
      <c r="J4" s="168"/>
      <c r="K4" s="168"/>
      <c r="L4" s="168"/>
      <c r="M4" s="169"/>
      <c r="N4" s="170"/>
      <c r="O4" s="169"/>
      <c r="P4" s="169"/>
      <c r="Q4" s="169"/>
      <c r="R4" s="169"/>
      <c r="S4" s="169"/>
      <c r="T4" s="169"/>
      <c r="U4" s="169"/>
      <c r="V4" s="168"/>
      <c r="W4" s="168"/>
      <c r="X4" s="169"/>
      <c r="Y4" s="169"/>
      <c r="Z4" s="169"/>
      <c r="AA4" s="168"/>
      <c r="AB4" s="169"/>
      <c r="AC4" s="168"/>
      <c r="AD4" s="168"/>
      <c r="AE4" s="169"/>
      <c r="AF4" s="169"/>
    </row>
    <row r="5" spans="1:32" s="117" customFormat="1" ht="15" customHeight="1" x14ac:dyDescent="0.3">
      <c r="A5" s="113"/>
      <c r="B5" s="113"/>
      <c r="C5" s="113"/>
      <c r="D5" s="113"/>
      <c r="E5" s="113"/>
      <c r="F5" s="113"/>
      <c r="G5" s="114"/>
      <c r="H5" s="114"/>
      <c r="I5" s="114"/>
      <c r="J5" s="134" t="s">
        <v>250</v>
      </c>
      <c r="K5" s="114"/>
      <c r="L5" s="114"/>
      <c r="M5" s="115"/>
      <c r="N5" s="114"/>
      <c r="O5" s="115"/>
      <c r="P5" s="115"/>
      <c r="Q5" s="114"/>
      <c r="R5" s="115"/>
      <c r="S5" s="115"/>
      <c r="T5" s="114"/>
      <c r="U5" s="115"/>
      <c r="V5" s="114"/>
      <c r="W5" s="114"/>
      <c r="X5" s="115"/>
      <c r="Y5" s="114"/>
      <c r="Z5" s="115"/>
      <c r="AA5" s="114"/>
      <c r="AB5" s="115"/>
      <c r="AC5" s="114"/>
      <c r="AD5" s="114"/>
      <c r="AE5" s="115"/>
      <c r="AF5" s="116"/>
    </row>
    <row r="6" spans="1:32" s="117" customFormat="1" ht="15" customHeight="1" x14ac:dyDescent="0.3">
      <c r="A6" s="113" t="s">
        <v>216</v>
      </c>
      <c r="B6" s="113" t="s">
        <v>216</v>
      </c>
      <c r="C6" s="113" t="s">
        <v>216</v>
      </c>
      <c r="D6" s="113"/>
      <c r="E6" s="113" t="s">
        <v>251</v>
      </c>
      <c r="F6" s="176" t="s">
        <v>255</v>
      </c>
      <c r="G6" s="176" t="s">
        <v>252</v>
      </c>
      <c r="H6" s="114" t="s">
        <v>319</v>
      </c>
      <c r="I6" s="114" t="s">
        <v>377</v>
      </c>
      <c r="J6" s="114" t="s">
        <v>253</v>
      </c>
      <c r="K6" s="114" t="s">
        <v>336</v>
      </c>
      <c r="L6" s="114"/>
      <c r="M6" s="115"/>
      <c r="N6" s="114"/>
      <c r="O6" s="115"/>
      <c r="P6" s="115"/>
      <c r="Q6" s="114"/>
      <c r="R6" s="115"/>
      <c r="S6" s="115"/>
      <c r="T6" s="114"/>
      <c r="U6" s="115"/>
      <c r="V6" s="114"/>
      <c r="W6" s="114"/>
      <c r="X6" s="115"/>
      <c r="Y6" s="114"/>
      <c r="Z6" s="115"/>
      <c r="AA6" s="114"/>
      <c r="AB6" s="115"/>
      <c r="AC6" s="114"/>
      <c r="AD6" s="114"/>
      <c r="AE6" s="115"/>
      <c r="AF6" s="116"/>
    </row>
    <row r="7" spans="1:32" s="117" customFormat="1" ht="15" customHeight="1" x14ac:dyDescent="0.3">
      <c r="A7" s="113" t="s">
        <v>216</v>
      </c>
      <c r="B7" s="113" t="s">
        <v>216</v>
      </c>
      <c r="C7" s="113" t="s">
        <v>216</v>
      </c>
      <c r="D7" s="113"/>
      <c r="E7" s="113" t="s">
        <v>251</v>
      </c>
      <c r="F7" s="176" t="s">
        <v>256</v>
      </c>
      <c r="G7" s="176" t="s">
        <v>220</v>
      </c>
      <c r="H7" s="114"/>
      <c r="I7" s="114" t="s">
        <v>377</v>
      </c>
      <c r="J7" s="114" t="s">
        <v>254</v>
      </c>
      <c r="K7" s="114" t="s">
        <v>337</v>
      </c>
      <c r="L7" s="114"/>
      <c r="M7" s="115"/>
      <c r="N7" s="114"/>
      <c r="O7" s="115"/>
      <c r="P7" s="115"/>
      <c r="Q7" s="114"/>
      <c r="R7" s="115"/>
      <c r="S7" s="115"/>
      <c r="T7" s="114"/>
      <c r="U7" s="115"/>
      <c r="V7" s="114"/>
      <c r="W7" s="114"/>
      <c r="X7" s="115"/>
      <c r="Y7" s="114"/>
      <c r="Z7" s="115"/>
      <c r="AA7" s="114"/>
      <c r="AB7" s="115"/>
      <c r="AC7" s="114"/>
      <c r="AD7" s="114"/>
      <c r="AE7" s="115"/>
      <c r="AF7" s="116"/>
    </row>
    <row r="8" spans="1:32" s="117" customFormat="1" ht="15" customHeight="1" x14ac:dyDescent="0.3">
      <c r="A8" s="113"/>
      <c r="B8" s="113"/>
      <c r="C8" s="113"/>
      <c r="D8" s="113"/>
      <c r="E8" s="113"/>
      <c r="F8" s="113"/>
      <c r="G8" s="114"/>
      <c r="H8" s="114"/>
      <c r="I8" s="114"/>
      <c r="J8" s="134"/>
      <c r="K8" s="114"/>
      <c r="L8" s="114"/>
      <c r="M8" s="115"/>
      <c r="N8" s="114"/>
      <c r="O8" s="115"/>
      <c r="P8" s="115"/>
      <c r="Q8" s="114"/>
      <c r="R8" s="115"/>
      <c r="S8" s="115"/>
      <c r="T8" s="114"/>
      <c r="U8" s="115"/>
      <c r="V8" s="114"/>
      <c r="W8" s="114"/>
      <c r="X8" s="115"/>
      <c r="Y8" s="114"/>
      <c r="Z8" s="115"/>
      <c r="AA8" s="114"/>
      <c r="AB8" s="115"/>
      <c r="AC8" s="114"/>
      <c r="AD8" s="114"/>
      <c r="AE8" s="115"/>
      <c r="AF8" s="116"/>
    </row>
    <row r="9" spans="1:32" s="171" customFormat="1" ht="15" customHeight="1" x14ac:dyDescent="0.3">
      <c r="A9" s="248" t="s">
        <v>246</v>
      </c>
      <c r="B9" s="241"/>
      <c r="C9" s="167"/>
      <c r="D9" s="167"/>
      <c r="E9" s="167"/>
      <c r="F9" s="167"/>
      <c r="G9" s="168"/>
      <c r="H9" s="168"/>
      <c r="I9" s="168"/>
      <c r="J9" s="168"/>
      <c r="K9" s="168"/>
      <c r="L9" s="168"/>
      <c r="M9" s="169"/>
      <c r="N9" s="170"/>
      <c r="O9" s="169"/>
      <c r="P9" s="169"/>
      <c r="Q9" s="169"/>
      <c r="R9" s="169"/>
      <c r="S9" s="169"/>
      <c r="T9" s="169"/>
      <c r="U9" s="169"/>
      <c r="V9" s="168"/>
      <c r="W9" s="168"/>
      <c r="X9" s="169"/>
      <c r="Y9" s="169"/>
      <c r="Z9" s="169"/>
      <c r="AA9" s="168"/>
      <c r="AB9" s="169"/>
      <c r="AC9" s="168"/>
      <c r="AD9" s="168"/>
      <c r="AE9" s="169"/>
      <c r="AF9" s="169"/>
    </row>
    <row r="10" spans="1:32" s="125" customFormat="1" ht="15" customHeight="1" x14ac:dyDescent="0.3">
      <c r="A10" s="113"/>
      <c r="B10" s="113"/>
      <c r="C10" s="113"/>
      <c r="D10" s="113"/>
      <c r="E10" s="113"/>
      <c r="F10" s="151" t="s">
        <v>279</v>
      </c>
      <c r="G10" s="114"/>
      <c r="H10" s="114"/>
      <c r="I10" s="114"/>
      <c r="J10" s="134" t="s">
        <v>312</v>
      </c>
      <c r="K10" s="114"/>
      <c r="L10" s="114"/>
      <c r="M10" s="115"/>
      <c r="N10" s="114"/>
      <c r="O10" s="115"/>
      <c r="P10" s="115"/>
      <c r="Q10" s="134">
        <f>SUM(Q11:Q14)</f>
        <v>9.4</v>
      </c>
      <c r="R10" s="115"/>
      <c r="S10" s="115"/>
      <c r="T10" s="114"/>
      <c r="U10" s="115"/>
      <c r="V10" s="114"/>
      <c r="W10" s="114"/>
      <c r="X10" s="115"/>
      <c r="Y10" s="114"/>
      <c r="Z10" s="115"/>
      <c r="AA10" s="114"/>
      <c r="AB10" s="115"/>
      <c r="AC10" s="114"/>
      <c r="AD10" s="114"/>
      <c r="AE10" s="115"/>
      <c r="AF10" s="116"/>
    </row>
    <row r="11" spans="1:32" s="40" customFormat="1" ht="15" customHeight="1" x14ac:dyDescent="0.3">
      <c r="A11" s="59" t="s">
        <v>216</v>
      </c>
      <c r="B11" s="59" t="s">
        <v>216</v>
      </c>
      <c r="C11" s="59"/>
      <c r="D11" s="59" t="s">
        <v>216</v>
      </c>
      <c r="E11" s="59" t="s">
        <v>218</v>
      </c>
      <c r="F11" s="174" t="s">
        <v>257</v>
      </c>
      <c r="G11" s="112" t="s">
        <v>26</v>
      </c>
      <c r="H11" s="60" t="s">
        <v>57</v>
      </c>
      <c r="I11" s="60" t="s">
        <v>108</v>
      </c>
      <c r="J11" s="60" t="s">
        <v>64</v>
      </c>
      <c r="K11" s="60" t="s">
        <v>92</v>
      </c>
      <c r="L11" s="60" t="s">
        <v>107</v>
      </c>
      <c r="M11" s="61" t="s">
        <v>0</v>
      </c>
      <c r="N11" s="14" t="s">
        <v>409</v>
      </c>
      <c r="O11" s="136">
        <v>46753</v>
      </c>
      <c r="P11" s="136">
        <v>47484</v>
      </c>
      <c r="Q11" s="60">
        <v>4.5</v>
      </c>
      <c r="R11" s="60">
        <v>10.201499999999999</v>
      </c>
      <c r="S11" s="60" t="s">
        <v>192</v>
      </c>
      <c r="T11" s="60" t="s">
        <v>148</v>
      </c>
      <c r="U11" s="60" t="s">
        <v>188</v>
      </c>
      <c r="V11" s="60" t="s">
        <v>188</v>
      </c>
      <c r="W11" s="60" t="s">
        <v>125</v>
      </c>
      <c r="X11" s="60" t="s">
        <v>188</v>
      </c>
      <c r="Y11" s="60" t="s">
        <v>188</v>
      </c>
      <c r="Z11" s="61"/>
      <c r="AA11" s="60" t="s">
        <v>191</v>
      </c>
      <c r="AB11" s="61"/>
      <c r="AC11" s="60"/>
      <c r="AD11" s="60"/>
      <c r="AE11" s="60" t="s">
        <v>187</v>
      </c>
      <c r="AF11" s="62"/>
    </row>
    <row r="12" spans="1:32" s="18" customFormat="1" ht="15" customHeight="1" x14ac:dyDescent="0.3">
      <c r="A12" s="33" t="s">
        <v>216</v>
      </c>
      <c r="B12" s="33" t="s">
        <v>216</v>
      </c>
      <c r="C12" s="33"/>
      <c r="D12" s="33" t="s">
        <v>216</v>
      </c>
      <c r="E12" s="33" t="s">
        <v>218</v>
      </c>
      <c r="F12" s="174" t="s">
        <v>258</v>
      </c>
      <c r="G12" s="112" t="s">
        <v>220</v>
      </c>
      <c r="H12" s="14"/>
      <c r="I12" s="14" t="s">
        <v>108</v>
      </c>
      <c r="J12" s="14" t="s">
        <v>230</v>
      </c>
      <c r="K12" s="14" t="s">
        <v>344</v>
      </c>
      <c r="L12" s="14" t="s">
        <v>0</v>
      </c>
      <c r="M12" s="15"/>
      <c r="N12" s="14" t="s">
        <v>409</v>
      </c>
      <c r="O12" s="263">
        <v>46753</v>
      </c>
      <c r="P12" s="263">
        <v>48213</v>
      </c>
      <c r="Q12" s="60">
        <v>0.9</v>
      </c>
      <c r="R12" s="15"/>
      <c r="S12" s="15"/>
      <c r="T12" s="14" t="s">
        <v>149</v>
      </c>
      <c r="U12" s="15"/>
      <c r="V12" s="15"/>
      <c r="W12" s="14" t="s">
        <v>125</v>
      </c>
      <c r="X12" s="15"/>
      <c r="Y12" s="14"/>
      <c r="Z12" s="15"/>
      <c r="AA12" s="14" t="s">
        <v>211</v>
      </c>
      <c r="AB12" s="15"/>
      <c r="AC12" s="14"/>
      <c r="AD12" s="14" t="s">
        <v>131</v>
      </c>
      <c r="AE12" s="15" t="s">
        <v>205</v>
      </c>
      <c r="AF12" s="17"/>
    </row>
    <row r="13" spans="1:32" s="18" customFormat="1" ht="15" customHeight="1" x14ac:dyDescent="0.3">
      <c r="A13" s="33" t="s">
        <v>216</v>
      </c>
      <c r="B13" s="33" t="s">
        <v>216</v>
      </c>
      <c r="C13" s="33"/>
      <c r="D13" s="33" t="s">
        <v>216</v>
      </c>
      <c r="E13" s="33" t="s">
        <v>218</v>
      </c>
      <c r="F13" s="174" t="s">
        <v>259</v>
      </c>
      <c r="G13" s="112" t="s">
        <v>220</v>
      </c>
      <c r="H13" s="14"/>
      <c r="I13" s="14" t="s">
        <v>108</v>
      </c>
      <c r="J13" s="14" t="s">
        <v>347</v>
      </c>
      <c r="K13" s="14" t="s">
        <v>345</v>
      </c>
      <c r="L13" s="14" t="s">
        <v>0</v>
      </c>
      <c r="M13" s="15"/>
      <c r="N13" s="14" t="s">
        <v>409</v>
      </c>
      <c r="O13" s="263">
        <v>46753</v>
      </c>
      <c r="P13" s="263">
        <v>48213</v>
      </c>
      <c r="Q13" s="60">
        <v>2</v>
      </c>
      <c r="R13" s="15"/>
      <c r="S13" s="15"/>
      <c r="T13" s="14" t="s">
        <v>149</v>
      </c>
      <c r="U13" s="15"/>
      <c r="V13" s="15"/>
      <c r="W13" s="14" t="s">
        <v>125</v>
      </c>
      <c r="X13" s="15"/>
      <c r="Y13" s="14"/>
      <c r="Z13" s="15"/>
      <c r="AA13" s="14"/>
      <c r="AB13" s="15"/>
      <c r="AC13" s="14"/>
      <c r="AD13" s="14" t="s">
        <v>131</v>
      </c>
      <c r="AE13" s="15" t="s">
        <v>205</v>
      </c>
      <c r="AF13" s="17"/>
    </row>
    <row r="14" spans="1:32" s="18" customFormat="1" ht="15" customHeight="1" x14ac:dyDescent="0.3">
      <c r="A14" s="33" t="s">
        <v>216</v>
      </c>
      <c r="B14" s="33" t="s">
        <v>216</v>
      </c>
      <c r="C14" s="33"/>
      <c r="D14" s="33" t="s">
        <v>216</v>
      </c>
      <c r="E14" s="33" t="s">
        <v>218</v>
      </c>
      <c r="F14" s="174" t="s">
        <v>388</v>
      </c>
      <c r="G14" s="112" t="s">
        <v>220</v>
      </c>
      <c r="H14" s="60"/>
      <c r="I14" s="60" t="s">
        <v>111</v>
      </c>
      <c r="J14" s="60" t="s">
        <v>389</v>
      </c>
      <c r="K14" s="14" t="s">
        <v>386</v>
      </c>
      <c r="L14" s="60" t="s">
        <v>0</v>
      </c>
      <c r="M14" s="61"/>
      <c r="N14" s="14" t="s">
        <v>409</v>
      </c>
      <c r="O14" s="263">
        <v>46753</v>
      </c>
      <c r="P14" s="263">
        <v>48213</v>
      </c>
      <c r="Q14" s="233">
        <v>2</v>
      </c>
      <c r="R14" s="61"/>
      <c r="S14" s="61"/>
      <c r="T14" s="60" t="s">
        <v>149</v>
      </c>
      <c r="U14" s="61"/>
      <c r="V14" s="61"/>
      <c r="W14" s="14" t="s">
        <v>125</v>
      </c>
      <c r="X14" s="61"/>
      <c r="Y14" s="60"/>
      <c r="Z14" s="61"/>
      <c r="AA14" s="60"/>
      <c r="AB14" s="61"/>
      <c r="AC14" s="60"/>
      <c r="AD14" s="60" t="s">
        <v>131</v>
      </c>
      <c r="AE14" s="61"/>
      <c r="AF14" s="62"/>
    </row>
    <row r="15" spans="1:32" s="117" customFormat="1" ht="15" customHeight="1" x14ac:dyDescent="0.3">
      <c r="A15" s="113"/>
      <c r="B15" s="113"/>
      <c r="C15" s="113"/>
      <c r="D15" s="113"/>
      <c r="E15" s="113"/>
      <c r="F15" s="113"/>
      <c r="G15" s="114"/>
      <c r="H15" s="114"/>
      <c r="I15" s="114"/>
      <c r="J15" s="114"/>
      <c r="K15" s="114"/>
      <c r="L15" s="114"/>
      <c r="M15" s="115"/>
      <c r="N15" s="114"/>
      <c r="O15" s="115"/>
      <c r="P15" s="115"/>
      <c r="Q15" s="114"/>
      <c r="R15" s="115"/>
      <c r="S15" s="115"/>
      <c r="T15" s="114"/>
      <c r="U15" s="115"/>
      <c r="V15" s="114"/>
      <c r="W15" s="114"/>
      <c r="X15" s="115"/>
      <c r="Y15" s="114"/>
      <c r="Z15" s="115"/>
      <c r="AA15" s="114"/>
      <c r="AB15" s="115"/>
      <c r="AC15" s="114"/>
      <c r="AD15" s="114"/>
      <c r="AE15" s="115"/>
      <c r="AF15" s="116"/>
    </row>
    <row r="16" spans="1:32" s="117" customFormat="1" ht="15" customHeight="1" x14ac:dyDescent="0.3">
      <c r="A16" s="113"/>
      <c r="B16" s="113"/>
      <c r="C16" s="113"/>
      <c r="D16" s="113"/>
      <c r="E16" s="113"/>
      <c r="F16" s="151" t="s">
        <v>278</v>
      </c>
      <c r="G16" s="114"/>
      <c r="H16" s="114"/>
      <c r="I16" s="114"/>
      <c r="J16" s="134" t="s">
        <v>311</v>
      </c>
      <c r="K16" s="114"/>
      <c r="L16" s="114"/>
      <c r="M16" s="115"/>
      <c r="N16" s="114"/>
      <c r="O16" s="115"/>
      <c r="P16" s="115"/>
      <c r="Q16" s="134">
        <f>SUM(Q17:Q18)</f>
        <v>4.5999999999999996</v>
      </c>
      <c r="R16" s="115"/>
      <c r="S16" s="115"/>
      <c r="T16" s="114"/>
      <c r="U16" s="115"/>
      <c r="V16" s="114"/>
      <c r="W16" s="114"/>
      <c r="X16" s="115"/>
      <c r="Y16" s="114"/>
      <c r="Z16" s="115"/>
      <c r="AA16" s="114"/>
      <c r="AB16" s="115"/>
      <c r="AC16" s="114"/>
      <c r="AD16" s="114"/>
      <c r="AE16" s="115"/>
      <c r="AF16" s="116"/>
    </row>
    <row r="17" spans="1:32" s="25" customFormat="1" ht="15" customHeight="1" x14ac:dyDescent="0.3">
      <c r="A17" s="34" t="s">
        <v>216</v>
      </c>
      <c r="B17" s="34" t="s">
        <v>216</v>
      </c>
      <c r="C17" s="34"/>
      <c r="D17" s="34" t="s">
        <v>216</v>
      </c>
      <c r="E17" s="34" t="s">
        <v>218</v>
      </c>
      <c r="F17" s="152" t="s">
        <v>260</v>
      </c>
      <c r="G17" s="87" t="s">
        <v>44</v>
      </c>
      <c r="H17" s="22" t="s">
        <v>63</v>
      </c>
      <c r="I17" s="22" t="s">
        <v>117</v>
      </c>
      <c r="J17" s="22" t="s">
        <v>80</v>
      </c>
      <c r="K17" s="22" t="s">
        <v>92</v>
      </c>
      <c r="L17" s="22" t="s">
        <v>107</v>
      </c>
      <c r="M17" s="23" t="s">
        <v>0</v>
      </c>
      <c r="N17" s="22" t="s">
        <v>410</v>
      </c>
      <c r="O17" s="264">
        <v>48214</v>
      </c>
      <c r="P17" s="264">
        <v>49674</v>
      </c>
      <c r="Q17" s="23">
        <v>1.6</v>
      </c>
      <c r="R17" s="23"/>
      <c r="S17" s="23"/>
      <c r="T17" s="23"/>
      <c r="U17" s="23"/>
      <c r="V17" s="22"/>
      <c r="W17" s="22" t="s">
        <v>125</v>
      </c>
      <c r="X17" s="23"/>
      <c r="Y17" s="22"/>
      <c r="Z17" s="23"/>
      <c r="AA17" s="22"/>
      <c r="AB17" s="23"/>
      <c r="AC17" s="22" t="s">
        <v>129</v>
      </c>
      <c r="AD17" s="22"/>
      <c r="AE17" s="22" t="s">
        <v>187</v>
      </c>
      <c r="AF17" s="24"/>
    </row>
    <row r="18" spans="1:32" s="25" customFormat="1" ht="15" customHeight="1" x14ac:dyDescent="0.3">
      <c r="A18" s="65" t="s">
        <v>216</v>
      </c>
      <c r="B18" s="65" t="s">
        <v>216</v>
      </c>
      <c r="C18" s="65"/>
      <c r="D18" s="65" t="s">
        <v>216</v>
      </c>
      <c r="E18" s="65" t="s">
        <v>218</v>
      </c>
      <c r="F18" s="152" t="s">
        <v>261</v>
      </c>
      <c r="G18" s="88" t="s">
        <v>43</v>
      </c>
      <c r="H18" s="66" t="s">
        <v>62</v>
      </c>
      <c r="I18" s="66" t="s">
        <v>116</v>
      </c>
      <c r="J18" s="66" t="s">
        <v>79</v>
      </c>
      <c r="K18" s="66" t="s">
        <v>92</v>
      </c>
      <c r="L18" s="66" t="s">
        <v>107</v>
      </c>
      <c r="M18" s="67" t="s">
        <v>0</v>
      </c>
      <c r="N18" s="22" t="s">
        <v>410</v>
      </c>
      <c r="O18" s="68">
        <v>48214</v>
      </c>
      <c r="P18" s="68">
        <v>48580</v>
      </c>
      <c r="Q18" s="66">
        <v>3</v>
      </c>
      <c r="R18" s="66"/>
      <c r="S18" s="67"/>
      <c r="T18" s="66" t="s">
        <v>148</v>
      </c>
      <c r="U18" s="66" t="s">
        <v>188</v>
      </c>
      <c r="V18" s="66" t="s">
        <v>188</v>
      </c>
      <c r="W18" s="66" t="s">
        <v>125</v>
      </c>
      <c r="X18" s="66" t="s">
        <v>188</v>
      </c>
      <c r="Y18" s="66"/>
      <c r="Z18" s="67"/>
      <c r="AA18" s="66"/>
      <c r="AB18" s="67"/>
      <c r="AC18" s="67"/>
      <c r="AD18" s="66"/>
      <c r="AE18" s="66" t="s">
        <v>187</v>
      </c>
      <c r="AF18" s="69"/>
    </row>
    <row r="19" spans="1:32" s="117" customFormat="1" ht="15" customHeight="1" x14ac:dyDescent="0.3">
      <c r="A19" s="113"/>
      <c r="B19" s="113"/>
      <c r="C19" s="113"/>
      <c r="D19" s="113"/>
      <c r="E19" s="113"/>
      <c r="F19" s="113"/>
      <c r="G19" s="114"/>
      <c r="H19" s="114"/>
      <c r="I19" s="114"/>
      <c r="J19" s="134"/>
      <c r="K19" s="114"/>
      <c r="L19" s="114"/>
      <c r="M19" s="115"/>
      <c r="N19" s="114"/>
      <c r="O19" s="115"/>
      <c r="P19" s="115"/>
      <c r="Q19" s="114"/>
      <c r="R19" s="115"/>
      <c r="S19" s="115"/>
      <c r="T19" s="114"/>
      <c r="U19" s="115"/>
      <c r="V19" s="114"/>
      <c r="W19" s="114"/>
      <c r="X19" s="115"/>
      <c r="Y19" s="114"/>
      <c r="Z19" s="115"/>
      <c r="AA19" s="114"/>
      <c r="AB19" s="115"/>
      <c r="AC19" s="114"/>
      <c r="AD19" s="114"/>
      <c r="AE19" s="115"/>
      <c r="AF19" s="116"/>
    </row>
    <row r="20" spans="1:32" s="117" customFormat="1" ht="15" customHeight="1" x14ac:dyDescent="0.3">
      <c r="A20" s="113"/>
      <c r="B20" s="113"/>
      <c r="C20" s="113"/>
      <c r="D20" s="113"/>
      <c r="E20" s="113"/>
      <c r="F20" s="151" t="s">
        <v>277</v>
      </c>
      <c r="G20" s="114"/>
      <c r="H20" s="114"/>
      <c r="I20" s="114"/>
      <c r="J20" s="134" t="s">
        <v>241</v>
      </c>
      <c r="K20" s="114"/>
      <c r="L20" s="114"/>
      <c r="M20" s="115"/>
      <c r="N20" s="114"/>
      <c r="O20" s="115"/>
      <c r="P20" s="115"/>
      <c r="Q20" s="134">
        <f>SUM(Q21:Q36)</f>
        <v>36.1</v>
      </c>
      <c r="R20" s="115"/>
      <c r="S20" s="115"/>
      <c r="T20" s="114"/>
      <c r="U20" s="115"/>
      <c r="V20" s="114"/>
      <c r="W20" s="114"/>
      <c r="X20" s="115"/>
      <c r="Y20" s="114"/>
      <c r="Z20" s="115"/>
      <c r="AA20" s="114"/>
      <c r="AB20" s="115"/>
      <c r="AC20" s="114"/>
      <c r="AD20" s="114"/>
      <c r="AE20" s="115"/>
      <c r="AF20" s="116"/>
    </row>
    <row r="21" spans="1:32" s="18" customFormat="1" ht="15" customHeight="1" x14ac:dyDescent="0.3">
      <c r="A21" s="33"/>
      <c r="B21" s="33" t="s">
        <v>216</v>
      </c>
      <c r="C21" s="33"/>
      <c r="D21" s="33" t="s">
        <v>216</v>
      </c>
      <c r="E21" s="33" t="s">
        <v>218</v>
      </c>
      <c r="F21" s="149" t="s">
        <v>308</v>
      </c>
      <c r="G21" s="14" t="s">
        <v>31</v>
      </c>
      <c r="H21" s="14"/>
      <c r="I21" s="14" t="s">
        <v>110</v>
      </c>
      <c r="J21" s="14" t="s">
        <v>68</v>
      </c>
      <c r="K21" s="14" t="s">
        <v>92</v>
      </c>
      <c r="L21" s="14" t="s">
        <v>107</v>
      </c>
      <c r="M21" s="15" t="s">
        <v>0</v>
      </c>
      <c r="N21" s="14" t="s">
        <v>412</v>
      </c>
      <c r="O21" s="15">
        <v>2031</v>
      </c>
      <c r="P21" s="15"/>
      <c r="Q21" s="15">
        <v>2</v>
      </c>
      <c r="R21" s="15"/>
      <c r="S21" s="15"/>
      <c r="T21" s="15" t="s">
        <v>148</v>
      </c>
      <c r="U21" s="15"/>
      <c r="V21" s="14"/>
      <c r="W21" s="14" t="s">
        <v>125</v>
      </c>
      <c r="X21" s="15"/>
      <c r="Y21" s="15"/>
      <c r="Z21" s="15"/>
      <c r="AA21" s="16" t="s">
        <v>157</v>
      </c>
      <c r="AB21" s="15"/>
      <c r="AC21" s="14"/>
      <c r="AD21" s="14"/>
      <c r="AE21" s="15"/>
      <c r="AF21" s="17"/>
    </row>
    <row r="22" spans="1:32" s="18" customFormat="1" ht="15" customHeight="1" x14ac:dyDescent="0.3">
      <c r="A22" s="33"/>
      <c r="B22" s="33" t="s">
        <v>216</v>
      </c>
      <c r="C22" s="33"/>
      <c r="D22" s="33" t="s">
        <v>216</v>
      </c>
      <c r="E22" s="33" t="s">
        <v>218</v>
      </c>
      <c r="F22" s="149" t="s">
        <v>262</v>
      </c>
      <c r="G22" s="14" t="s">
        <v>32</v>
      </c>
      <c r="H22" s="14"/>
      <c r="I22" s="14" t="s">
        <v>112</v>
      </c>
      <c r="J22" s="14" t="s">
        <v>69</v>
      </c>
      <c r="K22" s="14" t="s">
        <v>92</v>
      </c>
      <c r="L22" s="14" t="s">
        <v>107</v>
      </c>
      <c r="M22" s="15" t="s">
        <v>0</v>
      </c>
      <c r="N22" s="14" t="s">
        <v>412</v>
      </c>
      <c r="O22" s="15">
        <v>2031</v>
      </c>
      <c r="P22" s="15"/>
      <c r="Q22" s="15">
        <v>5</v>
      </c>
      <c r="R22" s="15"/>
      <c r="S22" s="15"/>
      <c r="T22" s="15" t="s">
        <v>148</v>
      </c>
      <c r="U22" s="15"/>
      <c r="V22" s="14"/>
      <c r="W22" s="14" t="s">
        <v>125</v>
      </c>
      <c r="X22" s="15"/>
      <c r="Y22" s="15"/>
      <c r="Z22" s="15"/>
      <c r="AA22" s="16" t="s">
        <v>157</v>
      </c>
      <c r="AB22" s="15"/>
      <c r="AC22" s="14"/>
      <c r="AD22" s="14"/>
      <c r="AE22" s="15"/>
      <c r="AF22" s="17"/>
    </row>
    <row r="23" spans="1:32" s="18" customFormat="1" ht="15" customHeight="1" x14ac:dyDescent="0.3">
      <c r="A23" s="33"/>
      <c r="B23" s="33" t="s">
        <v>216</v>
      </c>
      <c r="C23" s="33"/>
      <c r="D23" s="33" t="s">
        <v>216</v>
      </c>
      <c r="E23" s="33" t="s">
        <v>218</v>
      </c>
      <c r="F23" s="149" t="s">
        <v>263</v>
      </c>
      <c r="G23" s="14" t="s">
        <v>33</v>
      </c>
      <c r="H23" s="14"/>
      <c r="I23" s="14" t="s">
        <v>113</v>
      </c>
      <c r="J23" s="14" t="s">
        <v>70</v>
      </c>
      <c r="K23" s="14" t="s">
        <v>92</v>
      </c>
      <c r="L23" s="14" t="s">
        <v>107</v>
      </c>
      <c r="M23" s="15" t="s">
        <v>0</v>
      </c>
      <c r="N23" s="14" t="s">
        <v>412</v>
      </c>
      <c r="O23" s="15">
        <v>2030</v>
      </c>
      <c r="P23" s="15"/>
      <c r="Q23" s="15">
        <v>1.9</v>
      </c>
      <c r="R23" s="15"/>
      <c r="S23" s="15"/>
      <c r="T23" s="15" t="s">
        <v>148</v>
      </c>
      <c r="U23" s="15"/>
      <c r="V23" s="14"/>
      <c r="W23" s="14" t="s">
        <v>125</v>
      </c>
      <c r="X23" s="15"/>
      <c r="Y23" s="15"/>
      <c r="Z23" s="15"/>
      <c r="AA23" s="16" t="s">
        <v>157</v>
      </c>
      <c r="AB23" s="15"/>
      <c r="AC23" s="14"/>
      <c r="AD23" s="14"/>
      <c r="AE23" s="15"/>
      <c r="AF23" s="17"/>
    </row>
    <row r="24" spans="1:32" s="18" customFormat="1" ht="15" customHeight="1" x14ac:dyDescent="0.3">
      <c r="A24" s="33"/>
      <c r="B24" s="33" t="s">
        <v>216</v>
      </c>
      <c r="C24" s="33"/>
      <c r="D24" s="33" t="s">
        <v>216</v>
      </c>
      <c r="E24" s="33" t="s">
        <v>218</v>
      </c>
      <c r="F24" s="149" t="s">
        <v>264</v>
      </c>
      <c r="G24" s="14" t="s">
        <v>34</v>
      </c>
      <c r="H24" s="14"/>
      <c r="I24" s="14" t="s">
        <v>113</v>
      </c>
      <c r="J24" s="14" t="s">
        <v>71</v>
      </c>
      <c r="K24" s="14" t="s">
        <v>92</v>
      </c>
      <c r="L24" s="14" t="s">
        <v>107</v>
      </c>
      <c r="M24" s="15" t="s">
        <v>0</v>
      </c>
      <c r="N24" s="14" t="s">
        <v>412</v>
      </c>
      <c r="O24" s="15">
        <v>2031</v>
      </c>
      <c r="P24" s="15"/>
      <c r="Q24" s="15">
        <v>1.5</v>
      </c>
      <c r="R24" s="15"/>
      <c r="S24" s="15"/>
      <c r="T24" s="15"/>
      <c r="U24" s="15"/>
      <c r="V24" s="14"/>
      <c r="W24" s="14" t="s">
        <v>125</v>
      </c>
      <c r="X24" s="15"/>
      <c r="Y24" s="15"/>
      <c r="Z24" s="15"/>
      <c r="AA24" s="16" t="s">
        <v>157</v>
      </c>
      <c r="AB24" s="15"/>
      <c r="AC24" s="14"/>
      <c r="AD24" s="14"/>
      <c r="AE24" s="15"/>
      <c r="AF24" s="17"/>
    </row>
    <row r="25" spans="1:32" s="18" customFormat="1" ht="15" customHeight="1" x14ac:dyDescent="0.3">
      <c r="A25" s="33"/>
      <c r="B25" s="33" t="s">
        <v>216</v>
      </c>
      <c r="C25" s="33"/>
      <c r="D25" s="33" t="s">
        <v>216</v>
      </c>
      <c r="E25" s="33" t="s">
        <v>218</v>
      </c>
      <c r="F25" s="149" t="s">
        <v>265</v>
      </c>
      <c r="G25" s="14" t="s">
        <v>36</v>
      </c>
      <c r="H25" s="14"/>
      <c r="I25" s="14" t="s">
        <v>114</v>
      </c>
      <c r="J25" s="14" t="s">
        <v>73</v>
      </c>
      <c r="K25" s="14" t="s">
        <v>95</v>
      </c>
      <c r="L25" s="14" t="s">
        <v>107</v>
      </c>
      <c r="M25" s="15" t="s">
        <v>0</v>
      </c>
      <c r="N25" s="14" t="s">
        <v>412</v>
      </c>
      <c r="O25" s="15">
        <v>2027</v>
      </c>
      <c r="P25" s="15"/>
      <c r="Q25" s="15">
        <v>1.5</v>
      </c>
      <c r="R25" s="15"/>
      <c r="S25" s="15"/>
      <c r="T25" s="15" t="s">
        <v>149</v>
      </c>
      <c r="U25" s="15"/>
      <c r="V25" s="14"/>
      <c r="W25" s="14" t="s">
        <v>126</v>
      </c>
      <c r="X25" s="15"/>
      <c r="Y25" s="15"/>
      <c r="Z25" s="15"/>
      <c r="AA25" s="16" t="s">
        <v>157</v>
      </c>
      <c r="AB25" s="15"/>
      <c r="AC25" s="14"/>
      <c r="AD25" s="14"/>
      <c r="AE25" s="15"/>
      <c r="AF25" s="17"/>
    </row>
    <row r="26" spans="1:32" s="18" customFormat="1" ht="15" customHeight="1" x14ac:dyDescent="0.3">
      <c r="A26" s="33"/>
      <c r="B26" s="33" t="s">
        <v>216</v>
      </c>
      <c r="C26" s="33"/>
      <c r="D26" s="33" t="s">
        <v>216</v>
      </c>
      <c r="E26" s="33" t="s">
        <v>218</v>
      </c>
      <c r="F26" s="149" t="s">
        <v>266</v>
      </c>
      <c r="G26" s="14" t="s">
        <v>37</v>
      </c>
      <c r="H26" s="14"/>
      <c r="I26" s="14" t="s">
        <v>114</v>
      </c>
      <c r="J26" s="14" t="s">
        <v>404</v>
      </c>
      <c r="K26" s="14" t="s">
        <v>92</v>
      </c>
      <c r="L26" s="14" t="s">
        <v>107</v>
      </c>
      <c r="M26" s="15" t="s">
        <v>0</v>
      </c>
      <c r="N26" s="14" t="s">
        <v>412</v>
      </c>
      <c r="O26" s="15">
        <v>2027</v>
      </c>
      <c r="P26" s="15"/>
      <c r="Q26" s="15">
        <v>4</v>
      </c>
      <c r="R26" s="15"/>
      <c r="S26" s="15"/>
      <c r="T26" s="15" t="s">
        <v>149</v>
      </c>
      <c r="U26" s="15"/>
      <c r="V26" s="14"/>
      <c r="W26" s="14" t="s">
        <v>125</v>
      </c>
      <c r="X26" s="15"/>
      <c r="Y26" s="15"/>
      <c r="Z26" s="15"/>
      <c r="AA26" s="16" t="s">
        <v>157</v>
      </c>
      <c r="AB26" s="15"/>
      <c r="AC26" s="14"/>
      <c r="AD26" s="14"/>
      <c r="AE26" s="15"/>
      <c r="AF26" s="17"/>
    </row>
    <row r="27" spans="1:32" s="18" customFormat="1" ht="15" customHeight="1" x14ac:dyDescent="0.3">
      <c r="A27" s="33"/>
      <c r="B27" s="33" t="s">
        <v>216</v>
      </c>
      <c r="C27" s="33"/>
      <c r="D27" s="33" t="s">
        <v>216</v>
      </c>
      <c r="E27" s="33" t="s">
        <v>218</v>
      </c>
      <c r="F27" s="149" t="s">
        <v>267</v>
      </c>
      <c r="G27" s="14" t="s">
        <v>39</v>
      </c>
      <c r="H27" s="14"/>
      <c r="I27" s="14" t="s">
        <v>115</v>
      </c>
      <c r="J27" s="14" t="s">
        <v>75</v>
      </c>
      <c r="K27" s="14" t="s">
        <v>92</v>
      </c>
      <c r="L27" s="14" t="s">
        <v>107</v>
      </c>
      <c r="M27" s="15" t="s">
        <v>0</v>
      </c>
      <c r="N27" s="14" t="s">
        <v>412</v>
      </c>
      <c r="O27" s="15">
        <v>2027</v>
      </c>
      <c r="P27" s="15"/>
      <c r="Q27" s="15">
        <v>8</v>
      </c>
      <c r="R27" s="15"/>
      <c r="S27" s="15"/>
      <c r="T27" s="15" t="s">
        <v>150</v>
      </c>
      <c r="U27" s="15"/>
      <c r="V27" s="14"/>
      <c r="W27" s="14" t="s">
        <v>126</v>
      </c>
      <c r="X27" s="15"/>
      <c r="Y27" s="15"/>
      <c r="Z27" s="15"/>
      <c r="AA27" s="16" t="s">
        <v>157</v>
      </c>
      <c r="AB27" s="15"/>
      <c r="AC27" s="14"/>
      <c r="AD27" s="14"/>
      <c r="AE27" s="15"/>
      <c r="AF27" s="17"/>
    </row>
    <row r="28" spans="1:32" s="18" customFormat="1" ht="15" customHeight="1" x14ac:dyDescent="0.3">
      <c r="A28" s="33"/>
      <c r="B28" s="33" t="s">
        <v>216</v>
      </c>
      <c r="C28" s="33"/>
      <c r="D28" s="33" t="s">
        <v>216</v>
      </c>
      <c r="E28" s="33" t="s">
        <v>218</v>
      </c>
      <c r="F28" s="149" t="s">
        <v>268</v>
      </c>
      <c r="G28" s="14" t="s">
        <v>40</v>
      </c>
      <c r="H28" s="14"/>
      <c r="I28" s="14" t="s">
        <v>115</v>
      </c>
      <c r="J28" s="14" t="s">
        <v>76</v>
      </c>
      <c r="K28" s="14" t="s">
        <v>92</v>
      </c>
      <c r="L28" s="14" t="s">
        <v>107</v>
      </c>
      <c r="M28" s="15" t="s">
        <v>0</v>
      </c>
      <c r="N28" s="14" t="s">
        <v>412</v>
      </c>
      <c r="O28" s="15">
        <v>2029</v>
      </c>
      <c r="P28" s="15"/>
      <c r="Q28" s="15">
        <v>1.6</v>
      </c>
      <c r="R28" s="15"/>
      <c r="S28" s="15"/>
      <c r="T28" s="15" t="s">
        <v>149</v>
      </c>
      <c r="U28" s="15"/>
      <c r="V28" s="14"/>
      <c r="W28" s="14" t="s">
        <v>125</v>
      </c>
      <c r="X28" s="15"/>
      <c r="Y28" s="15"/>
      <c r="Z28" s="15"/>
      <c r="AA28" s="16" t="s">
        <v>157</v>
      </c>
      <c r="AB28" s="15"/>
      <c r="AC28" s="14"/>
      <c r="AD28" s="14"/>
      <c r="AE28" s="15"/>
      <c r="AF28" s="17"/>
    </row>
    <row r="29" spans="1:32" s="18" customFormat="1" ht="15" customHeight="1" x14ac:dyDescent="0.3">
      <c r="A29" s="33"/>
      <c r="B29" s="33" t="s">
        <v>216</v>
      </c>
      <c r="C29" s="33"/>
      <c r="D29" s="33" t="s">
        <v>216</v>
      </c>
      <c r="E29" s="33" t="s">
        <v>218</v>
      </c>
      <c r="F29" s="149" t="s">
        <v>269</v>
      </c>
      <c r="G29" s="14" t="s">
        <v>46</v>
      </c>
      <c r="H29" s="14"/>
      <c r="I29" s="14" t="s">
        <v>119</v>
      </c>
      <c r="J29" s="14" t="s">
        <v>83</v>
      </c>
      <c r="K29" s="14" t="s">
        <v>92</v>
      </c>
      <c r="L29" s="14" t="s">
        <v>107</v>
      </c>
      <c r="M29" s="15" t="s">
        <v>0</v>
      </c>
      <c r="N29" s="14" t="s">
        <v>412</v>
      </c>
      <c r="O29" s="15">
        <v>2029</v>
      </c>
      <c r="P29" s="15"/>
      <c r="Q29" s="15">
        <v>2</v>
      </c>
      <c r="R29" s="15"/>
      <c r="S29" s="15"/>
      <c r="T29" s="15" t="s">
        <v>148</v>
      </c>
      <c r="U29" s="15"/>
      <c r="V29" s="14"/>
      <c r="W29" s="14" t="s">
        <v>126</v>
      </c>
      <c r="X29" s="15"/>
      <c r="Y29" s="15"/>
      <c r="Z29" s="15"/>
      <c r="AA29" s="16" t="s">
        <v>157</v>
      </c>
      <c r="AB29" s="15"/>
      <c r="AC29" s="14"/>
      <c r="AD29" s="14"/>
      <c r="AE29" s="15"/>
      <c r="AF29" s="17"/>
    </row>
    <row r="30" spans="1:32" s="18" customFormat="1" ht="15" customHeight="1" x14ac:dyDescent="0.3">
      <c r="A30" s="33"/>
      <c r="B30" s="33" t="s">
        <v>216</v>
      </c>
      <c r="C30" s="33"/>
      <c r="D30" s="33" t="s">
        <v>216</v>
      </c>
      <c r="E30" s="33" t="s">
        <v>218</v>
      </c>
      <c r="F30" s="149" t="s">
        <v>270</v>
      </c>
      <c r="G30" s="14" t="s">
        <v>54</v>
      </c>
      <c r="H30" s="14"/>
      <c r="I30" s="14" t="s">
        <v>122</v>
      </c>
      <c r="J30" s="14" t="s">
        <v>89</v>
      </c>
      <c r="K30" s="14" t="s">
        <v>92</v>
      </c>
      <c r="L30" s="14" t="s">
        <v>107</v>
      </c>
      <c r="M30" s="15" t="s">
        <v>0</v>
      </c>
      <c r="N30" s="14" t="s">
        <v>412</v>
      </c>
      <c r="O30" s="15">
        <v>2029</v>
      </c>
      <c r="P30" s="15"/>
      <c r="Q30" s="15">
        <v>1.5</v>
      </c>
      <c r="R30" s="15"/>
      <c r="S30" s="15"/>
      <c r="T30" s="15" t="s">
        <v>148</v>
      </c>
      <c r="U30" s="15"/>
      <c r="V30" s="14"/>
      <c r="W30" s="14" t="s">
        <v>125</v>
      </c>
      <c r="X30" s="15"/>
      <c r="Y30" s="15"/>
      <c r="Z30" s="15"/>
      <c r="AA30" s="16" t="s">
        <v>157</v>
      </c>
      <c r="AB30" s="15"/>
      <c r="AC30" s="14"/>
      <c r="AD30" s="14"/>
      <c r="AE30" s="15"/>
      <c r="AF30" s="17"/>
    </row>
    <row r="31" spans="1:32" s="18" customFormat="1" ht="15" customHeight="1" x14ac:dyDescent="0.3">
      <c r="A31" s="33"/>
      <c r="B31" s="33" t="s">
        <v>216</v>
      </c>
      <c r="C31" s="33"/>
      <c r="D31" s="33" t="s">
        <v>216</v>
      </c>
      <c r="E31" s="33" t="s">
        <v>218</v>
      </c>
      <c r="F31" s="149" t="s">
        <v>271</v>
      </c>
      <c r="G31" s="14" t="s">
        <v>55</v>
      </c>
      <c r="H31" s="14"/>
      <c r="I31" s="14" t="s">
        <v>122</v>
      </c>
      <c r="J31" s="14" t="s">
        <v>90</v>
      </c>
      <c r="K31" s="14" t="s">
        <v>105</v>
      </c>
      <c r="L31" s="14" t="s">
        <v>107</v>
      </c>
      <c r="M31" s="15" t="s">
        <v>0</v>
      </c>
      <c r="N31" s="14" t="s">
        <v>412</v>
      </c>
      <c r="O31" s="15">
        <v>2031</v>
      </c>
      <c r="P31" s="15"/>
      <c r="Q31" s="15">
        <v>1</v>
      </c>
      <c r="R31" s="15"/>
      <c r="S31" s="15"/>
      <c r="T31" s="15"/>
      <c r="U31" s="15"/>
      <c r="V31" s="14"/>
      <c r="W31" s="14" t="s">
        <v>125</v>
      </c>
      <c r="X31" s="15"/>
      <c r="Y31" s="15"/>
      <c r="Z31" s="15"/>
      <c r="AA31" s="16" t="s">
        <v>157</v>
      </c>
      <c r="AB31" s="15"/>
      <c r="AC31" s="14"/>
      <c r="AD31" s="14"/>
      <c r="AE31" s="15"/>
      <c r="AF31" s="17"/>
    </row>
    <row r="32" spans="1:32" s="18" customFormat="1" ht="15" customHeight="1" x14ac:dyDescent="0.3">
      <c r="A32" s="33"/>
      <c r="B32" s="33" t="s">
        <v>216</v>
      </c>
      <c r="C32" s="33"/>
      <c r="D32" s="33" t="s">
        <v>216</v>
      </c>
      <c r="E32" s="33" t="s">
        <v>218</v>
      </c>
      <c r="F32" s="149" t="s">
        <v>272</v>
      </c>
      <c r="G32" s="39" t="s">
        <v>56</v>
      </c>
      <c r="H32" s="14"/>
      <c r="I32" s="39" t="s">
        <v>122</v>
      </c>
      <c r="J32" s="14" t="s">
        <v>91</v>
      </c>
      <c r="K32" s="14" t="s">
        <v>106</v>
      </c>
      <c r="L32" s="14" t="s">
        <v>107</v>
      </c>
      <c r="M32" s="15" t="s">
        <v>0</v>
      </c>
      <c r="N32" s="14" t="s">
        <v>412</v>
      </c>
      <c r="O32" s="15">
        <v>2031</v>
      </c>
      <c r="P32" s="15"/>
      <c r="Q32" s="15">
        <v>0.6</v>
      </c>
      <c r="R32" s="15"/>
      <c r="S32" s="15"/>
      <c r="T32" s="15" t="s">
        <v>148</v>
      </c>
      <c r="U32" s="15"/>
      <c r="V32" s="14"/>
      <c r="W32" s="14" t="s">
        <v>125</v>
      </c>
      <c r="X32" s="15"/>
      <c r="Y32" s="15"/>
      <c r="Z32" s="15"/>
      <c r="AA32" s="16" t="s">
        <v>157</v>
      </c>
      <c r="AB32" s="15"/>
      <c r="AC32" s="14"/>
      <c r="AD32" s="14"/>
      <c r="AE32" s="15"/>
      <c r="AF32" s="15"/>
    </row>
    <row r="33" spans="1:32" s="18" customFormat="1" ht="15" customHeight="1" x14ac:dyDescent="0.3">
      <c r="A33" s="33"/>
      <c r="B33" s="33" t="s">
        <v>216</v>
      </c>
      <c r="C33" s="33"/>
      <c r="D33" s="33" t="s">
        <v>216</v>
      </c>
      <c r="E33" s="33" t="s">
        <v>218</v>
      </c>
      <c r="F33" s="149" t="s">
        <v>273</v>
      </c>
      <c r="G33" s="89" t="s">
        <v>220</v>
      </c>
      <c r="H33" s="14"/>
      <c r="I33" s="31" t="s">
        <v>183</v>
      </c>
      <c r="J33" s="14" t="s">
        <v>231</v>
      </c>
      <c r="K33" s="14" t="s">
        <v>331</v>
      </c>
      <c r="L33" s="14" t="s">
        <v>0</v>
      </c>
      <c r="M33" s="14" t="s">
        <v>330</v>
      </c>
      <c r="N33" s="14" t="s">
        <v>412</v>
      </c>
      <c r="O33" s="14">
        <v>2025</v>
      </c>
      <c r="P33" s="14"/>
      <c r="Q33" s="15">
        <v>1.7</v>
      </c>
      <c r="R33" s="15">
        <v>2023</v>
      </c>
      <c r="S33" s="15"/>
      <c r="T33" s="14" t="s">
        <v>149</v>
      </c>
      <c r="U33" s="14"/>
      <c r="V33" s="14"/>
      <c r="W33" s="14" t="s">
        <v>126</v>
      </c>
      <c r="X33" s="14" t="s">
        <v>184</v>
      </c>
      <c r="Y33" s="14"/>
      <c r="Z33" s="14"/>
      <c r="AA33" s="14"/>
      <c r="AB33" s="15"/>
      <c r="AC33" s="14"/>
      <c r="AD33" s="14"/>
      <c r="AE33" s="208" t="s">
        <v>342</v>
      </c>
      <c r="AF33" s="14"/>
    </row>
    <row r="34" spans="1:32" s="191" customFormat="1" ht="15" customHeight="1" x14ac:dyDescent="0.3">
      <c r="A34" s="184"/>
      <c r="B34" s="184" t="s">
        <v>216</v>
      </c>
      <c r="C34" s="184"/>
      <c r="D34" s="184" t="s">
        <v>216</v>
      </c>
      <c r="E34" s="184" t="s">
        <v>218</v>
      </c>
      <c r="F34" s="185" t="s">
        <v>274</v>
      </c>
      <c r="G34" s="186" t="s">
        <v>49</v>
      </c>
      <c r="H34" s="186"/>
      <c r="I34" s="186" t="s">
        <v>120</v>
      </c>
      <c r="J34" s="186" t="s">
        <v>84</v>
      </c>
      <c r="K34" s="186" t="s">
        <v>92</v>
      </c>
      <c r="L34" s="186" t="s">
        <v>107</v>
      </c>
      <c r="M34" s="187" t="s">
        <v>0</v>
      </c>
      <c r="N34" s="188" t="s">
        <v>414</v>
      </c>
      <c r="O34" s="187">
        <v>2039</v>
      </c>
      <c r="P34" s="187"/>
      <c r="Q34" s="187">
        <v>0.8</v>
      </c>
      <c r="R34" s="187"/>
      <c r="S34" s="187"/>
      <c r="T34" s="187"/>
      <c r="U34" s="187"/>
      <c r="V34" s="186"/>
      <c r="W34" s="186" t="s">
        <v>125</v>
      </c>
      <c r="X34" s="187"/>
      <c r="Y34" s="187"/>
      <c r="Z34" s="187"/>
      <c r="AA34" s="189" t="s">
        <v>157</v>
      </c>
      <c r="AB34" s="187"/>
      <c r="AC34" s="186"/>
      <c r="AD34" s="186"/>
      <c r="AE34" s="209"/>
      <c r="AF34" s="190"/>
    </row>
    <row r="35" spans="1:32" s="30" customFormat="1" ht="15" customHeight="1" x14ac:dyDescent="0.3">
      <c r="A35" s="35"/>
      <c r="B35" s="35" t="s">
        <v>216</v>
      </c>
      <c r="C35" s="35"/>
      <c r="D35" s="35" t="s">
        <v>216</v>
      </c>
      <c r="E35" s="35" t="s">
        <v>218</v>
      </c>
      <c r="F35" s="185" t="s">
        <v>275</v>
      </c>
      <c r="G35" s="71" t="s">
        <v>30</v>
      </c>
      <c r="H35" s="71"/>
      <c r="I35" s="71" t="s">
        <v>109</v>
      </c>
      <c r="J35" s="71" t="s">
        <v>67</v>
      </c>
      <c r="K35" s="71" t="s">
        <v>92</v>
      </c>
      <c r="L35" s="71" t="s">
        <v>107</v>
      </c>
      <c r="M35" s="187" t="s">
        <v>0</v>
      </c>
      <c r="N35" s="188" t="s">
        <v>414</v>
      </c>
      <c r="O35" s="27">
        <v>2040</v>
      </c>
      <c r="P35" s="27"/>
      <c r="Q35" s="27">
        <v>1.8</v>
      </c>
      <c r="R35" s="27"/>
      <c r="S35" s="27"/>
      <c r="T35" s="27"/>
      <c r="U35" s="27"/>
      <c r="V35" s="71"/>
      <c r="W35" s="71" t="s">
        <v>125</v>
      </c>
      <c r="X35" s="27"/>
      <c r="Y35" s="71"/>
      <c r="Z35" s="27"/>
      <c r="AA35" s="28" t="s">
        <v>157</v>
      </c>
      <c r="AB35" s="27"/>
      <c r="AC35" s="71"/>
      <c r="AD35" s="71"/>
      <c r="AE35" s="71" t="s">
        <v>187</v>
      </c>
      <c r="AF35" s="29"/>
    </row>
    <row r="36" spans="1:32" s="191" customFormat="1" ht="15" customHeight="1" x14ac:dyDescent="0.3">
      <c r="A36" s="184"/>
      <c r="B36" s="184" t="s">
        <v>216</v>
      </c>
      <c r="C36" s="184"/>
      <c r="D36" s="184" t="s">
        <v>216</v>
      </c>
      <c r="E36" s="184" t="s">
        <v>218</v>
      </c>
      <c r="F36" s="185" t="s">
        <v>276</v>
      </c>
      <c r="G36" s="186" t="s">
        <v>45</v>
      </c>
      <c r="H36" s="186"/>
      <c r="I36" s="186" t="s">
        <v>118</v>
      </c>
      <c r="J36" s="186" t="s">
        <v>81</v>
      </c>
      <c r="K36" s="186" t="s">
        <v>92</v>
      </c>
      <c r="L36" s="186" t="s">
        <v>107</v>
      </c>
      <c r="M36" s="187" t="s">
        <v>0</v>
      </c>
      <c r="N36" s="188" t="s">
        <v>414</v>
      </c>
      <c r="O36" s="187">
        <v>2040</v>
      </c>
      <c r="P36" s="187"/>
      <c r="Q36" s="187">
        <v>1.2</v>
      </c>
      <c r="R36" s="187"/>
      <c r="S36" s="187"/>
      <c r="T36" s="187" t="s">
        <v>148</v>
      </c>
      <c r="U36" s="187"/>
      <c r="V36" s="186"/>
      <c r="W36" s="186" t="s">
        <v>125</v>
      </c>
      <c r="X36" s="187"/>
      <c r="Y36" s="187"/>
      <c r="Z36" s="187"/>
      <c r="AA36" s="189" t="s">
        <v>157</v>
      </c>
      <c r="AB36" s="187"/>
      <c r="AC36" s="186"/>
      <c r="AD36" s="186"/>
      <c r="AE36" s="187"/>
      <c r="AF36" s="190"/>
    </row>
    <row r="37" spans="1:32" s="155" customFormat="1" ht="15" customHeight="1" x14ac:dyDescent="0.3">
      <c r="A37" s="145"/>
      <c r="B37" s="145"/>
      <c r="C37" s="145"/>
      <c r="D37" s="145"/>
      <c r="E37" s="145"/>
      <c r="F37" s="145"/>
      <c r="G37" s="141"/>
      <c r="H37" s="141"/>
      <c r="I37" s="141"/>
      <c r="J37" s="141"/>
      <c r="K37" s="141"/>
      <c r="L37" s="141"/>
      <c r="M37" s="143"/>
      <c r="N37" s="141"/>
      <c r="O37" s="143"/>
      <c r="P37" s="143"/>
      <c r="Q37" s="141"/>
      <c r="R37" s="143"/>
      <c r="S37" s="143"/>
      <c r="T37" s="141"/>
      <c r="U37" s="143"/>
      <c r="V37" s="141"/>
      <c r="W37" s="141"/>
      <c r="X37" s="143"/>
      <c r="Y37" s="141"/>
      <c r="Z37" s="143"/>
      <c r="AA37" s="141"/>
      <c r="AB37" s="143"/>
      <c r="AC37" s="141"/>
      <c r="AD37" s="141"/>
      <c r="AE37" s="143"/>
      <c r="AF37" s="142"/>
    </row>
    <row r="38" spans="1:32" s="125" customFormat="1" ht="15" customHeight="1" x14ac:dyDescent="0.3">
      <c r="A38" s="113"/>
      <c r="B38" s="113"/>
      <c r="C38" s="113"/>
      <c r="D38" s="113"/>
      <c r="E38" s="113"/>
      <c r="F38" s="151" t="s">
        <v>363</v>
      </c>
      <c r="G38" s="114"/>
      <c r="H38" s="114"/>
      <c r="I38" s="114"/>
      <c r="J38" s="134" t="s">
        <v>364</v>
      </c>
      <c r="K38" s="114"/>
      <c r="L38" s="114"/>
      <c r="M38" s="115"/>
      <c r="N38" s="114"/>
      <c r="O38" s="115"/>
      <c r="P38" s="115"/>
      <c r="Q38" s="226">
        <v>2</v>
      </c>
      <c r="R38" s="115"/>
      <c r="S38" s="115"/>
      <c r="T38" s="114"/>
      <c r="U38" s="115"/>
      <c r="V38" s="114"/>
      <c r="W38" s="114"/>
      <c r="X38" s="115"/>
      <c r="Y38" s="114"/>
      <c r="Z38" s="115"/>
      <c r="AA38" s="114"/>
      <c r="AB38" s="115"/>
      <c r="AC38" s="114"/>
      <c r="AD38" s="114"/>
      <c r="AE38" s="115"/>
      <c r="AF38" s="116"/>
    </row>
    <row r="39" spans="1:32" s="40" customFormat="1" ht="15" customHeight="1" x14ac:dyDescent="0.3">
      <c r="A39" s="33" t="s">
        <v>216</v>
      </c>
      <c r="B39" s="33" t="s">
        <v>216</v>
      </c>
      <c r="C39" s="13"/>
      <c r="D39" s="33" t="s">
        <v>216</v>
      </c>
      <c r="E39" s="59" t="s">
        <v>218</v>
      </c>
      <c r="F39" s="174" t="s">
        <v>365</v>
      </c>
      <c r="G39" s="112" t="s">
        <v>220</v>
      </c>
      <c r="H39" s="60"/>
      <c r="I39" s="60" t="s">
        <v>108</v>
      </c>
      <c r="J39" s="14" t="s">
        <v>382</v>
      </c>
      <c r="K39" s="14" t="s">
        <v>379</v>
      </c>
      <c r="L39" s="60" t="s">
        <v>0</v>
      </c>
      <c r="M39" s="61"/>
      <c r="N39" s="14" t="s">
        <v>409</v>
      </c>
      <c r="O39" s="136">
        <v>46753</v>
      </c>
      <c r="P39" s="136">
        <v>48213</v>
      </c>
      <c r="Q39" s="220">
        <v>2</v>
      </c>
      <c r="R39" s="60"/>
      <c r="S39" s="60"/>
      <c r="T39" s="60" t="s">
        <v>148</v>
      </c>
      <c r="U39" s="60" t="s">
        <v>188</v>
      </c>
      <c r="V39" s="60" t="s">
        <v>188</v>
      </c>
      <c r="W39" s="60" t="s">
        <v>125</v>
      </c>
      <c r="X39" s="60" t="s">
        <v>188</v>
      </c>
      <c r="Y39" s="60" t="s">
        <v>188</v>
      </c>
      <c r="Z39" s="61"/>
      <c r="AA39" s="60"/>
      <c r="AB39" s="61"/>
      <c r="AC39" s="60"/>
      <c r="AD39" s="60"/>
      <c r="AE39" s="60"/>
      <c r="AF39" s="62"/>
    </row>
    <row r="40" spans="1:32" s="219" customFormat="1" ht="15" customHeight="1" x14ac:dyDescent="0.3">
      <c r="A40" s="212"/>
      <c r="B40" s="212"/>
      <c r="C40" s="212"/>
      <c r="D40" s="212"/>
      <c r="E40" s="212"/>
      <c r="F40" s="213"/>
      <c r="G40" s="214"/>
      <c r="H40" s="215"/>
      <c r="I40" s="215"/>
      <c r="J40" s="215"/>
      <c r="K40" s="215"/>
      <c r="L40" s="215"/>
      <c r="M40" s="216"/>
      <c r="N40" s="215"/>
      <c r="O40" s="217"/>
      <c r="P40" s="217"/>
      <c r="Q40" s="215"/>
      <c r="R40" s="215"/>
      <c r="S40" s="215"/>
      <c r="T40" s="215"/>
      <c r="U40" s="215"/>
      <c r="V40" s="215"/>
      <c r="W40" s="215"/>
      <c r="X40" s="215"/>
      <c r="Y40" s="215"/>
      <c r="Z40" s="216"/>
      <c r="AA40" s="215"/>
      <c r="AB40" s="216"/>
      <c r="AC40" s="215"/>
      <c r="AD40" s="215"/>
      <c r="AE40" s="215"/>
      <c r="AF40" s="218"/>
    </row>
    <row r="41" spans="1:32" s="117" customFormat="1" ht="15" customHeight="1" x14ac:dyDescent="0.3">
      <c r="A41" s="113"/>
      <c r="B41" s="113"/>
      <c r="C41" s="113"/>
      <c r="D41" s="113"/>
      <c r="E41" s="113"/>
      <c r="F41" s="113"/>
      <c r="G41" s="114"/>
      <c r="H41" s="114"/>
      <c r="I41" s="114"/>
      <c r="J41" s="134" t="s">
        <v>323</v>
      </c>
      <c r="K41" s="114"/>
      <c r="L41" s="114"/>
      <c r="M41" s="115"/>
      <c r="N41" s="114"/>
      <c r="O41" s="115"/>
      <c r="P41" s="115"/>
      <c r="Q41" s="114"/>
      <c r="R41" s="115"/>
      <c r="S41" s="115"/>
      <c r="T41" s="114"/>
      <c r="U41" s="115"/>
      <c r="V41" s="114"/>
      <c r="W41" s="114"/>
      <c r="X41" s="115"/>
      <c r="Y41" s="114"/>
      <c r="Z41" s="115"/>
      <c r="AA41" s="114"/>
      <c r="AB41" s="115"/>
      <c r="AC41" s="114"/>
      <c r="AD41" s="114"/>
      <c r="AE41" s="115"/>
      <c r="AF41" s="116"/>
    </row>
    <row r="42" spans="1:32" s="18" customFormat="1" ht="15" customHeight="1" x14ac:dyDescent="0.3">
      <c r="A42" s="33" t="s">
        <v>216</v>
      </c>
      <c r="B42" s="33" t="s">
        <v>216</v>
      </c>
      <c r="C42" s="33" t="s">
        <v>216</v>
      </c>
      <c r="D42" s="33"/>
      <c r="E42" s="33" t="s">
        <v>218</v>
      </c>
      <c r="F42" s="150" t="s">
        <v>322</v>
      </c>
      <c r="G42" s="150" t="s">
        <v>402</v>
      </c>
      <c r="H42" s="14"/>
      <c r="I42" s="39" t="s">
        <v>109</v>
      </c>
      <c r="J42" s="14" t="s">
        <v>403</v>
      </c>
      <c r="K42" s="14" t="s">
        <v>329</v>
      </c>
      <c r="L42" s="14" t="s">
        <v>107</v>
      </c>
      <c r="M42" s="15" t="s">
        <v>399</v>
      </c>
      <c r="N42" s="14" t="s">
        <v>409</v>
      </c>
      <c r="O42" s="14" t="s">
        <v>420</v>
      </c>
      <c r="P42" s="14" t="s">
        <v>189</v>
      </c>
      <c r="Q42" s="14">
        <v>77.8</v>
      </c>
      <c r="R42" s="19" t="s">
        <v>190</v>
      </c>
      <c r="S42" s="14"/>
      <c r="T42" s="14" t="s">
        <v>150</v>
      </c>
      <c r="U42" s="14" t="s">
        <v>188</v>
      </c>
      <c r="V42" s="14" t="s">
        <v>188</v>
      </c>
      <c r="W42" s="14" t="s">
        <v>127</v>
      </c>
      <c r="X42" s="14"/>
      <c r="Y42" s="14" t="s">
        <v>203</v>
      </c>
      <c r="Z42" s="14" t="s">
        <v>204</v>
      </c>
      <c r="AA42" s="14"/>
      <c r="AB42" s="14"/>
      <c r="AC42" s="14"/>
      <c r="AD42" s="14"/>
      <c r="AE42" s="14" t="s">
        <v>187</v>
      </c>
      <c r="AF42" s="14"/>
    </row>
    <row r="43" spans="1:32" s="117" customFormat="1" ht="15" customHeight="1" x14ac:dyDescent="0.3">
      <c r="A43" s="113"/>
      <c r="B43" s="113"/>
      <c r="C43" s="113"/>
      <c r="D43" s="113"/>
      <c r="E43" s="113"/>
      <c r="F43" s="113"/>
      <c r="G43" s="114"/>
      <c r="H43" s="114"/>
      <c r="I43" s="114"/>
      <c r="J43" s="114"/>
      <c r="K43" s="114"/>
      <c r="L43" s="114"/>
      <c r="M43" s="115"/>
      <c r="N43" s="114"/>
      <c r="O43" s="115"/>
      <c r="P43" s="115"/>
      <c r="Q43" s="114"/>
      <c r="R43" s="115"/>
      <c r="S43" s="115"/>
      <c r="T43" s="114"/>
      <c r="U43" s="115"/>
      <c r="V43" s="114"/>
      <c r="W43" s="114"/>
      <c r="X43" s="115"/>
      <c r="Y43" s="114"/>
      <c r="Z43" s="115"/>
      <c r="AA43" s="114"/>
      <c r="AB43" s="115"/>
      <c r="AC43" s="114"/>
      <c r="AD43" s="114"/>
      <c r="AE43" s="115"/>
      <c r="AF43" s="116"/>
    </row>
    <row r="44" spans="1:32" s="117" customFormat="1" ht="15" customHeight="1" x14ac:dyDescent="0.3">
      <c r="A44" s="113"/>
      <c r="B44" s="113"/>
      <c r="C44" s="113"/>
      <c r="D44" s="113"/>
      <c r="E44" s="113"/>
      <c r="F44" s="151" t="s">
        <v>280</v>
      </c>
      <c r="G44" s="114"/>
      <c r="H44" s="114"/>
      <c r="I44" s="114"/>
      <c r="J44" s="134" t="s">
        <v>240</v>
      </c>
      <c r="K44" s="114"/>
      <c r="L44" s="114"/>
      <c r="M44" s="115"/>
      <c r="N44" s="114"/>
      <c r="O44" s="115"/>
      <c r="P44" s="115"/>
      <c r="Q44" s="114">
        <f>SUM(Q45:Q46)</f>
        <v>25</v>
      </c>
      <c r="R44" s="115"/>
      <c r="S44" s="115"/>
      <c r="T44" s="114"/>
      <c r="U44" s="115"/>
      <c r="V44" s="114"/>
      <c r="W44" s="114"/>
      <c r="X44" s="115"/>
      <c r="Y44" s="114"/>
      <c r="Z44" s="115"/>
      <c r="AA44" s="114"/>
      <c r="AB44" s="115"/>
      <c r="AC44" s="114"/>
      <c r="AD44" s="114"/>
      <c r="AE44" s="115"/>
      <c r="AF44" s="116"/>
    </row>
    <row r="45" spans="1:32" s="18" customFormat="1" ht="15" customHeight="1" x14ac:dyDescent="0.3">
      <c r="A45" s="33"/>
      <c r="B45" s="33" t="s">
        <v>216</v>
      </c>
      <c r="C45" s="33"/>
      <c r="D45" s="33" t="s">
        <v>216</v>
      </c>
      <c r="E45" s="33" t="s">
        <v>218</v>
      </c>
      <c r="F45" s="14" t="s">
        <v>281</v>
      </c>
      <c r="G45" s="14" t="s">
        <v>50</v>
      </c>
      <c r="H45" s="14"/>
      <c r="I45" s="14" t="s">
        <v>120</v>
      </c>
      <c r="J45" s="14" t="s">
        <v>85</v>
      </c>
      <c r="K45" s="14" t="s">
        <v>101</v>
      </c>
      <c r="L45" s="14" t="s">
        <v>0</v>
      </c>
      <c r="M45" s="15"/>
      <c r="N45" s="14" t="s">
        <v>412</v>
      </c>
      <c r="O45" s="263">
        <v>45658</v>
      </c>
      <c r="P45" s="263">
        <v>48213</v>
      </c>
      <c r="Q45" s="15">
        <v>1</v>
      </c>
      <c r="R45" s="15"/>
      <c r="S45" s="15"/>
      <c r="T45" s="15"/>
      <c r="U45" s="15"/>
      <c r="V45" s="14"/>
      <c r="W45" s="14" t="s">
        <v>127</v>
      </c>
      <c r="X45" s="15"/>
      <c r="Y45" s="15"/>
      <c r="Z45" s="15"/>
      <c r="AA45" s="14" t="s">
        <v>135</v>
      </c>
      <c r="AB45" s="15"/>
      <c r="AC45" s="14"/>
      <c r="AD45" s="14"/>
      <c r="AE45" s="15"/>
      <c r="AF45" s="17"/>
    </row>
    <row r="46" spans="1:32" s="18" customFormat="1" ht="15" customHeight="1" x14ac:dyDescent="0.3">
      <c r="A46" s="33"/>
      <c r="B46" s="33" t="s">
        <v>216</v>
      </c>
      <c r="C46" s="33"/>
      <c r="D46" s="33" t="s">
        <v>216</v>
      </c>
      <c r="E46" s="33" t="s">
        <v>218</v>
      </c>
      <c r="F46" s="14" t="s">
        <v>282</v>
      </c>
      <c r="G46" s="14" t="s">
        <v>51</v>
      </c>
      <c r="H46" s="14"/>
      <c r="I46" s="14" t="s">
        <v>120</v>
      </c>
      <c r="J46" s="14" t="s">
        <v>86</v>
      </c>
      <c r="K46" s="14" t="s">
        <v>102</v>
      </c>
      <c r="L46" s="14" t="s">
        <v>0</v>
      </c>
      <c r="M46" s="15"/>
      <c r="N46" s="14" t="s">
        <v>412</v>
      </c>
      <c r="O46" s="263">
        <v>45658</v>
      </c>
      <c r="P46" s="263">
        <v>48213</v>
      </c>
      <c r="Q46" s="15">
        <v>24</v>
      </c>
      <c r="R46" s="15"/>
      <c r="S46" s="15"/>
      <c r="T46" s="15"/>
      <c r="U46" s="15"/>
      <c r="V46" s="14"/>
      <c r="W46" s="14" t="s">
        <v>126</v>
      </c>
      <c r="X46" s="15"/>
      <c r="Y46" s="15"/>
      <c r="Z46" s="15"/>
      <c r="AA46" s="14" t="s">
        <v>135</v>
      </c>
      <c r="AB46" s="15"/>
      <c r="AC46" s="14"/>
      <c r="AD46" s="14"/>
      <c r="AE46" s="15"/>
      <c r="AF46" s="17"/>
    </row>
    <row r="47" spans="1:32" s="109" customFormat="1" ht="15" customHeight="1" x14ac:dyDescent="0.3">
      <c r="A47" s="107"/>
      <c r="B47" s="107"/>
      <c r="C47" s="107"/>
      <c r="D47" s="107"/>
      <c r="E47" s="107"/>
      <c r="F47" s="107"/>
      <c r="G47" s="105"/>
      <c r="H47" s="105"/>
      <c r="I47" s="105"/>
      <c r="J47" s="105"/>
      <c r="K47" s="105"/>
      <c r="L47" s="105"/>
      <c r="M47" s="108"/>
      <c r="N47" s="110"/>
      <c r="O47" s="108"/>
      <c r="P47" s="108"/>
      <c r="Q47" s="108"/>
      <c r="R47" s="108"/>
      <c r="S47" s="108"/>
      <c r="T47" s="108"/>
      <c r="U47" s="108"/>
      <c r="V47" s="105"/>
      <c r="W47" s="105"/>
      <c r="X47" s="108"/>
      <c r="Y47" s="108"/>
      <c r="Z47" s="108"/>
      <c r="AA47" s="105"/>
      <c r="AB47" s="108"/>
      <c r="AC47" s="105"/>
      <c r="AD47" s="105"/>
      <c r="AE47" s="108"/>
      <c r="AF47" s="111"/>
    </row>
    <row r="48" spans="1:32" s="171" customFormat="1" ht="15" customHeight="1" x14ac:dyDescent="0.3">
      <c r="A48" s="248" t="s">
        <v>247</v>
      </c>
      <c r="B48" s="241"/>
      <c r="C48" s="167"/>
      <c r="D48" s="167"/>
      <c r="E48" s="167"/>
      <c r="F48" s="167"/>
      <c r="G48" s="168"/>
      <c r="H48" s="168"/>
      <c r="I48" s="168"/>
      <c r="J48" s="168"/>
      <c r="K48" s="168"/>
      <c r="L48" s="168"/>
      <c r="M48" s="169"/>
      <c r="N48" s="170"/>
      <c r="O48" s="169"/>
      <c r="P48" s="169"/>
      <c r="Q48" s="169"/>
      <c r="R48" s="169"/>
      <c r="S48" s="169"/>
      <c r="T48" s="169"/>
      <c r="U48" s="169"/>
      <c r="V48" s="168"/>
      <c r="W48" s="168"/>
      <c r="X48" s="169"/>
      <c r="Y48" s="169"/>
      <c r="Z48" s="169"/>
      <c r="AA48" s="168"/>
      <c r="AB48" s="169"/>
      <c r="AC48" s="168"/>
      <c r="AD48" s="168"/>
      <c r="AE48" s="169"/>
      <c r="AF48" s="169"/>
    </row>
    <row r="49" spans="1:32" s="132" customFormat="1" ht="15" customHeight="1" x14ac:dyDescent="0.3">
      <c r="A49" s="126"/>
      <c r="B49" s="126"/>
      <c r="C49" s="126"/>
      <c r="D49" s="126"/>
      <c r="E49" s="126"/>
      <c r="F49" s="148" t="s">
        <v>283</v>
      </c>
      <c r="G49" s="128"/>
      <c r="H49" s="128"/>
      <c r="I49" s="128"/>
      <c r="J49" s="128" t="s">
        <v>310</v>
      </c>
      <c r="K49" s="128"/>
      <c r="L49" s="128"/>
      <c r="M49" s="127"/>
      <c r="N49" s="128"/>
      <c r="O49" s="127"/>
      <c r="P49" s="127"/>
      <c r="Q49" s="128">
        <f>SUM(Q50:Q52)</f>
        <v>7.2</v>
      </c>
      <c r="R49" s="127"/>
      <c r="S49" s="127"/>
      <c r="T49" s="128"/>
      <c r="U49" s="127"/>
      <c r="V49" s="128"/>
      <c r="W49" s="128"/>
      <c r="X49" s="127"/>
      <c r="Y49" s="128"/>
      <c r="Z49" s="127"/>
      <c r="AA49" s="128"/>
      <c r="AB49" s="127"/>
      <c r="AC49" s="128"/>
      <c r="AD49" s="128"/>
      <c r="AE49" s="127"/>
      <c r="AF49" s="133"/>
    </row>
    <row r="50" spans="1:32" s="18" customFormat="1" ht="15" customHeight="1" x14ac:dyDescent="0.3">
      <c r="A50" s="33" t="s">
        <v>216</v>
      </c>
      <c r="B50" s="33" t="s">
        <v>216</v>
      </c>
      <c r="C50" s="33"/>
      <c r="D50" s="33" t="s">
        <v>216</v>
      </c>
      <c r="E50" s="33" t="s">
        <v>248</v>
      </c>
      <c r="F50" s="175" t="s">
        <v>284</v>
      </c>
      <c r="G50" s="112" t="s">
        <v>220</v>
      </c>
      <c r="H50" s="14"/>
      <c r="I50" s="14" t="s">
        <v>108</v>
      </c>
      <c r="J50" s="14" t="s">
        <v>228</v>
      </c>
      <c r="K50" s="14" t="s">
        <v>346</v>
      </c>
      <c r="L50" s="14" t="s">
        <v>0</v>
      </c>
      <c r="M50" s="15"/>
      <c r="N50" s="14" t="s">
        <v>409</v>
      </c>
      <c r="O50" s="263">
        <v>46753</v>
      </c>
      <c r="P50" s="263">
        <v>48213</v>
      </c>
      <c r="Q50" s="15">
        <v>2.2000000000000002</v>
      </c>
      <c r="R50" s="15"/>
      <c r="S50" s="15"/>
      <c r="T50" s="14" t="s">
        <v>148</v>
      </c>
      <c r="U50" s="15"/>
      <c r="V50" s="15"/>
      <c r="W50" s="14" t="s">
        <v>125</v>
      </c>
      <c r="X50" s="15"/>
      <c r="Y50" s="14"/>
      <c r="Z50" s="15"/>
      <c r="AA50" s="14" t="s">
        <v>210</v>
      </c>
      <c r="AB50" s="15"/>
      <c r="AC50" s="14"/>
      <c r="AD50" s="14" t="s">
        <v>131</v>
      </c>
      <c r="AE50" s="15" t="s">
        <v>205</v>
      </c>
      <c r="AF50" s="17"/>
    </row>
    <row r="51" spans="1:32" s="135" customFormat="1" ht="15" customHeight="1" x14ac:dyDescent="0.3">
      <c r="A51" s="33" t="s">
        <v>216</v>
      </c>
      <c r="B51" s="33" t="s">
        <v>216</v>
      </c>
      <c r="C51" s="33"/>
      <c r="D51" s="33" t="s">
        <v>216</v>
      </c>
      <c r="E51" s="33" t="s">
        <v>248</v>
      </c>
      <c r="F51" s="175" t="s">
        <v>381</v>
      </c>
      <c r="G51" s="112" t="s">
        <v>220</v>
      </c>
      <c r="H51" s="14"/>
      <c r="I51" s="14" t="s">
        <v>108</v>
      </c>
      <c r="J51" s="89" t="s">
        <v>396</v>
      </c>
      <c r="K51" s="14" t="s">
        <v>383</v>
      </c>
      <c r="L51" s="14" t="s">
        <v>0</v>
      </c>
      <c r="M51" s="15"/>
      <c r="N51" s="14" t="s">
        <v>409</v>
      </c>
      <c r="O51" s="263">
        <v>46753</v>
      </c>
      <c r="P51" s="263">
        <v>48213</v>
      </c>
      <c r="Q51" s="15">
        <v>3</v>
      </c>
      <c r="R51" s="15"/>
      <c r="S51" s="15"/>
      <c r="T51" s="15" t="s">
        <v>149</v>
      </c>
      <c r="U51" s="15"/>
      <c r="V51" s="15"/>
      <c r="W51" s="14" t="s">
        <v>125</v>
      </c>
      <c r="X51" s="15" t="s">
        <v>212</v>
      </c>
      <c r="Y51" s="14"/>
      <c r="Z51" s="15"/>
      <c r="AA51" s="14" t="s">
        <v>211</v>
      </c>
      <c r="AB51" s="15"/>
      <c r="AC51" s="14"/>
      <c r="AD51" s="14" t="s">
        <v>339</v>
      </c>
      <c r="AE51" s="15" t="s">
        <v>205</v>
      </c>
      <c r="AF51" s="81"/>
    </row>
    <row r="52" spans="1:32" s="40" customFormat="1" ht="15" customHeight="1" x14ac:dyDescent="0.3">
      <c r="A52" s="33" t="s">
        <v>216</v>
      </c>
      <c r="B52" s="33" t="s">
        <v>216</v>
      </c>
      <c r="C52" s="33"/>
      <c r="D52" s="33" t="s">
        <v>216</v>
      </c>
      <c r="E52" s="33" t="s">
        <v>248</v>
      </c>
      <c r="F52" s="175" t="s">
        <v>384</v>
      </c>
      <c r="G52" s="112" t="s">
        <v>220</v>
      </c>
      <c r="H52" s="14"/>
      <c r="I52" s="14" t="s">
        <v>111</v>
      </c>
      <c r="J52" s="89" t="s">
        <v>385</v>
      </c>
      <c r="K52" s="14" t="s">
        <v>387</v>
      </c>
      <c r="L52" s="14" t="s">
        <v>0</v>
      </c>
      <c r="M52" s="15" t="s">
        <v>390</v>
      </c>
      <c r="N52" s="14" t="s">
        <v>409</v>
      </c>
      <c r="O52" s="263">
        <v>46753</v>
      </c>
      <c r="P52" s="263">
        <v>48213</v>
      </c>
      <c r="Q52" s="233">
        <v>2</v>
      </c>
      <c r="R52" s="15"/>
      <c r="S52" s="15"/>
      <c r="T52" s="15" t="s">
        <v>149</v>
      </c>
      <c r="U52" s="15"/>
      <c r="V52" s="15"/>
      <c r="W52" s="14" t="s">
        <v>125</v>
      </c>
      <c r="X52" s="15"/>
      <c r="Y52" s="14"/>
      <c r="Z52" s="15"/>
      <c r="AA52" s="14"/>
      <c r="AB52" s="15"/>
      <c r="AC52" s="14"/>
      <c r="AD52" s="14" t="s">
        <v>131</v>
      </c>
      <c r="AE52" s="15"/>
      <c r="AF52" s="81"/>
    </row>
    <row r="53" spans="1:32" s="109" customFormat="1" ht="15" customHeight="1" x14ac:dyDescent="0.3">
      <c r="A53" s="107"/>
      <c r="B53" s="107"/>
      <c r="C53" s="107"/>
      <c r="D53" s="107"/>
      <c r="E53" s="107"/>
      <c r="F53" s="107"/>
      <c r="G53" s="105"/>
      <c r="H53" s="105"/>
      <c r="I53" s="105"/>
      <c r="J53" s="105"/>
      <c r="K53" s="105"/>
      <c r="L53" s="105"/>
      <c r="M53" s="108"/>
      <c r="N53" s="105"/>
      <c r="O53" s="108"/>
      <c r="P53" s="108"/>
      <c r="Q53" s="105"/>
      <c r="R53" s="108"/>
      <c r="S53" s="108"/>
      <c r="T53" s="108"/>
      <c r="U53" s="108"/>
      <c r="V53" s="108"/>
      <c r="W53" s="105"/>
      <c r="X53" s="108"/>
      <c r="Y53" s="105"/>
      <c r="Z53" s="108"/>
      <c r="AA53" s="105"/>
      <c r="AB53" s="108"/>
      <c r="AC53" s="105"/>
      <c r="AD53" s="105"/>
      <c r="AE53" s="108"/>
      <c r="AF53" s="106"/>
    </row>
    <row r="54" spans="1:32" s="131" customFormat="1" ht="15" customHeight="1" x14ac:dyDescent="0.3">
      <c r="A54" s="126"/>
      <c r="B54" s="126"/>
      <c r="C54" s="126"/>
      <c r="D54" s="126"/>
      <c r="E54" s="126"/>
      <c r="F54" s="148" t="s">
        <v>285</v>
      </c>
      <c r="G54" s="128"/>
      <c r="H54" s="128"/>
      <c r="I54" s="128"/>
      <c r="J54" s="128" t="s">
        <v>309</v>
      </c>
      <c r="K54" s="128"/>
      <c r="L54" s="128"/>
      <c r="M54" s="127"/>
      <c r="N54" s="128"/>
      <c r="O54" s="127"/>
      <c r="P54" s="127"/>
      <c r="Q54" s="128">
        <f>SUM(Q55:Q59)</f>
        <v>14.8</v>
      </c>
      <c r="R54" s="127"/>
      <c r="S54" s="127"/>
      <c r="T54" s="127"/>
      <c r="U54" s="127"/>
      <c r="V54" s="127"/>
      <c r="W54" s="128"/>
      <c r="X54" s="127"/>
      <c r="Y54" s="128"/>
      <c r="Z54" s="127"/>
      <c r="AA54" s="128"/>
      <c r="AB54" s="127"/>
      <c r="AC54" s="128"/>
      <c r="AD54" s="128"/>
      <c r="AE54" s="127"/>
      <c r="AF54" s="130"/>
    </row>
    <row r="55" spans="1:32" s="70" customFormat="1" ht="15" customHeight="1" x14ac:dyDescent="0.3">
      <c r="A55" s="65" t="s">
        <v>216</v>
      </c>
      <c r="B55" s="65" t="s">
        <v>216</v>
      </c>
      <c r="C55" s="65"/>
      <c r="D55" s="65" t="s">
        <v>216</v>
      </c>
      <c r="E55" s="65" t="s">
        <v>248</v>
      </c>
      <c r="F55" s="88" t="s">
        <v>286</v>
      </c>
      <c r="G55" s="88" t="s">
        <v>27</v>
      </c>
      <c r="H55" s="66" t="s">
        <v>58</v>
      </c>
      <c r="I55" s="66" t="s">
        <v>108</v>
      </c>
      <c r="J55" s="66" t="s">
        <v>65</v>
      </c>
      <c r="K55" s="66" t="s">
        <v>93</v>
      </c>
      <c r="L55" s="66" t="s">
        <v>107</v>
      </c>
      <c r="M55" s="67" t="s">
        <v>399</v>
      </c>
      <c r="N55" s="22" t="s">
        <v>410</v>
      </c>
      <c r="O55" s="261">
        <v>48214</v>
      </c>
      <c r="P55" s="262">
        <v>49674</v>
      </c>
      <c r="Q55" s="198">
        <v>4.9000000000000004</v>
      </c>
      <c r="R55" s="67"/>
      <c r="S55" s="67"/>
      <c r="T55" s="67"/>
      <c r="U55" s="67"/>
      <c r="V55" s="66"/>
      <c r="W55" s="66" t="s">
        <v>125</v>
      </c>
      <c r="X55" s="67"/>
      <c r="Y55" s="66"/>
      <c r="Z55" s="67"/>
      <c r="AA55" s="66"/>
      <c r="AB55" s="67"/>
      <c r="AC55" s="66" t="s">
        <v>128</v>
      </c>
      <c r="AD55" s="66"/>
      <c r="AE55" s="66" t="s">
        <v>187</v>
      </c>
      <c r="AF55" s="69"/>
    </row>
    <row r="56" spans="1:32" s="118" customFormat="1" ht="15" customHeight="1" x14ac:dyDescent="0.3">
      <c r="A56" s="65" t="s">
        <v>216</v>
      </c>
      <c r="B56" s="65" t="s">
        <v>216</v>
      </c>
      <c r="C56" s="34"/>
      <c r="D56" s="34" t="s">
        <v>216</v>
      </c>
      <c r="E56" s="65" t="s">
        <v>248</v>
      </c>
      <c r="F56" s="88" t="s">
        <v>287</v>
      </c>
      <c r="G56" s="88" t="s">
        <v>220</v>
      </c>
      <c r="H56" s="22"/>
      <c r="I56" s="22" t="s">
        <v>108</v>
      </c>
      <c r="J56" s="231" t="s">
        <v>397</v>
      </c>
      <c r="K56" s="22" t="s">
        <v>349</v>
      </c>
      <c r="L56" s="22" t="s">
        <v>0</v>
      </c>
      <c r="M56" s="23"/>
      <c r="N56" s="22" t="s">
        <v>410</v>
      </c>
      <c r="O56" s="261">
        <v>48214</v>
      </c>
      <c r="P56" s="262">
        <v>49674</v>
      </c>
      <c r="Q56" s="200">
        <v>3</v>
      </c>
      <c r="R56" s="23"/>
      <c r="S56" s="23"/>
      <c r="T56" s="23" t="s">
        <v>149</v>
      </c>
      <c r="U56" s="23"/>
      <c r="V56" s="23"/>
      <c r="W56" s="66" t="s">
        <v>125</v>
      </c>
      <c r="X56" s="23" t="s">
        <v>212</v>
      </c>
      <c r="Y56" s="22"/>
      <c r="Z56" s="23"/>
      <c r="AA56" s="22" t="s">
        <v>211</v>
      </c>
      <c r="AB56" s="23"/>
      <c r="AC56" s="22"/>
      <c r="AD56" s="77" t="s">
        <v>339</v>
      </c>
      <c r="AE56" s="23" t="s">
        <v>205</v>
      </c>
      <c r="AF56" s="146"/>
    </row>
    <row r="57" spans="1:32" s="70" customFormat="1" ht="15" customHeight="1" x14ac:dyDescent="0.3">
      <c r="A57" s="65" t="s">
        <v>216</v>
      </c>
      <c r="B57" s="65" t="s">
        <v>216</v>
      </c>
      <c r="C57" s="34"/>
      <c r="D57" s="34" t="s">
        <v>216</v>
      </c>
      <c r="E57" s="65" t="s">
        <v>248</v>
      </c>
      <c r="F57" s="88" t="s">
        <v>288</v>
      </c>
      <c r="G57" s="88" t="s">
        <v>42</v>
      </c>
      <c r="H57" s="22" t="s">
        <v>61</v>
      </c>
      <c r="I57" s="22" t="s">
        <v>116</v>
      </c>
      <c r="J57" s="232" t="s">
        <v>78</v>
      </c>
      <c r="K57" s="22" t="s">
        <v>98</v>
      </c>
      <c r="L57" s="22" t="s">
        <v>107</v>
      </c>
      <c r="M57" s="23" t="s">
        <v>0</v>
      </c>
      <c r="N57" s="22" t="s">
        <v>410</v>
      </c>
      <c r="O57" s="26">
        <v>48945</v>
      </c>
      <c r="P57" s="201">
        <v>49310</v>
      </c>
      <c r="Q57" s="200">
        <v>1.8</v>
      </c>
      <c r="R57" s="22">
        <v>10.201499999999999</v>
      </c>
      <c r="S57" s="22" t="s">
        <v>192</v>
      </c>
      <c r="T57" s="22" t="s">
        <v>148</v>
      </c>
      <c r="U57" s="22" t="s">
        <v>188</v>
      </c>
      <c r="V57" s="22" t="s">
        <v>188</v>
      </c>
      <c r="W57" s="22" t="s">
        <v>126</v>
      </c>
      <c r="X57" s="22" t="s">
        <v>188</v>
      </c>
      <c r="Y57" s="22" t="s">
        <v>193</v>
      </c>
      <c r="Z57" s="23"/>
      <c r="AA57" s="22" t="s">
        <v>191</v>
      </c>
      <c r="AB57" s="23"/>
      <c r="AC57" s="22" t="s">
        <v>129</v>
      </c>
      <c r="AD57" s="22"/>
      <c r="AE57" s="22" t="s">
        <v>187</v>
      </c>
      <c r="AF57" s="24"/>
    </row>
    <row r="58" spans="1:32" s="21" customFormat="1" ht="15" customHeight="1" x14ac:dyDescent="0.3">
      <c r="A58" s="65" t="s">
        <v>216</v>
      </c>
      <c r="B58" s="65" t="s">
        <v>216</v>
      </c>
      <c r="D58" s="34" t="s">
        <v>216</v>
      </c>
      <c r="E58" s="34" t="s">
        <v>248</v>
      </c>
      <c r="F58" s="88" t="s">
        <v>327</v>
      </c>
      <c r="G58" s="88" t="s">
        <v>220</v>
      </c>
      <c r="I58" s="21" t="s">
        <v>378</v>
      </c>
      <c r="J58" s="231" t="s">
        <v>328</v>
      </c>
      <c r="K58" s="21" t="s">
        <v>202</v>
      </c>
      <c r="L58" s="21" t="s">
        <v>107</v>
      </c>
      <c r="M58" s="21" t="s">
        <v>399</v>
      </c>
      <c r="N58" s="22" t="s">
        <v>410</v>
      </c>
      <c r="O58" s="21">
        <v>2030</v>
      </c>
      <c r="P58" s="21">
        <v>2030</v>
      </c>
      <c r="Q58" s="21">
        <v>4.8</v>
      </c>
      <c r="W58" s="21" t="s">
        <v>125</v>
      </c>
      <c r="AE58" s="21" t="s">
        <v>187</v>
      </c>
    </row>
    <row r="59" spans="1:32" s="21" customFormat="1" ht="15" customHeight="1" x14ac:dyDescent="0.3">
      <c r="A59" s="65" t="s">
        <v>216</v>
      </c>
      <c r="B59" s="65" t="s">
        <v>216</v>
      </c>
      <c r="D59" s="34" t="s">
        <v>216</v>
      </c>
      <c r="E59" s="34" t="s">
        <v>248</v>
      </c>
      <c r="F59" s="88" t="s">
        <v>374</v>
      </c>
      <c r="G59" s="21" t="s">
        <v>220</v>
      </c>
      <c r="I59" s="21" t="s">
        <v>108</v>
      </c>
      <c r="J59" s="232" t="s">
        <v>227</v>
      </c>
      <c r="K59" s="21" t="s">
        <v>348</v>
      </c>
      <c r="L59" s="21" t="s">
        <v>0</v>
      </c>
      <c r="N59" s="22" t="s">
        <v>410</v>
      </c>
      <c r="O59" s="261">
        <v>48214</v>
      </c>
      <c r="P59" s="262">
        <v>49674</v>
      </c>
      <c r="Q59" s="21">
        <v>0.3</v>
      </c>
      <c r="T59" s="21" t="s">
        <v>148</v>
      </c>
      <c r="W59" s="21" t="s">
        <v>125</v>
      </c>
      <c r="AD59" s="21" t="s">
        <v>338</v>
      </c>
      <c r="AE59" s="21" t="s">
        <v>205</v>
      </c>
    </row>
    <row r="60" spans="1:32" s="109" customFormat="1" ht="15" customHeight="1" x14ac:dyDescent="0.3">
      <c r="A60" s="113"/>
      <c r="B60" s="113"/>
      <c r="C60" s="113"/>
      <c r="D60" s="113"/>
      <c r="E60" s="113"/>
      <c r="F60" s="113"/>
      <c r="G60" s="114"/>
      <c r="H60" s="114"/>
      <c r="I60" s="114"/>
      <c r="J60" s="114"/>
      <c r="K60" s="114"/>
      <c r="L60" s="114"/>
      <c r="M60" s="115"/>
      <c r="N60" s="114"/>
      <c r="O60" s="115"/>
      <c r="P60" s="115"/>
      <c r="Q60" s="114"/>
      <c r="R60" s="115"/>
      <c r="S60" s="115"/>
      <c r="T60" s="115"/>
      <c r="U60" s="115"/>
      <c r="V60" s="115"/>
      <c r="W60" s="114"/>
      <c r="X60" s="115"/>
      <c r="Y60" s="114"/>
      <c r="Z60" s="115"/>
      <c r="AA60" s="114"/>
      <c r="AB60" s="115"/>
      <c r="AC60" s="114"/>
      <c r="AD60" s="114"/>
      <c r="AE60" s="115"/>
      <c r="AF60" s="137"/>
    </row>
    <row r="61" spans="1:32" s="132" customFormat="1" ht="15" customHeight="1" x14ac:dyDescent="0.3">
      <c r="A61" s="126"/>
      <c r="B61" s="126"/>
      <c r="C61" s="126"/>
      <c r="D61" s="126"/>
      <c r="E61" s="126"/>
      <c r="F61" s="148" t="s">
        <v>289</v>
      </c>
      <c r="G61" s="128"/>
      <c r="H61" s="128"/>
      <c r="I61" s="128"/>
      <c r="J61" s="128" t="s">
        <v>239</v>
      </c>
      <c r="K61" s="128"/>
      <c r="L61" s="128"/>
      <c r="M61" s="127"/>
      <c r="N61" s="129"/>
      <c r="O61" s="127"/>
      <c r="P61" s="127"/>
      <c r="Q61" s="127">
        <f>SUM(Q62:Q75)</f>
        <v>49.5</v>
      </c>
      <c r="R61" s="127"/>
      <c r="S61" s="127"/>
      <c r="T61" s="127"/>
      <c r="U61" s="127"/>
      <c r="V61" s="128"/>
      <c r="W61" s="128"/>
      <c r="X61" s="127"/>
      <c r="Y61" s="127"/>
      <c r="Z61" s="127"/>
      <c r="AA61" s="128"/>
      <c r="AB61" s="127"/>
      <c r="AC61" s="128"/>
      <c r="AD61" s="128"/>
      <c r="AE61" s="127"/>
      <c r="AF61" s="133"/>
    </row>
    <row r="62" spans="1:32" s="18" customFormat="1" ht="15" customHeight="1" x14ac:dyDescent="0.3">
      <c r="A62" s="33"/>
      <c r="B62" s="33" t="s">
        <v>216</v>
      </c>
      <c r="C62" s="33"/>
      <c r="D62" s="33" t="s">
        <v>216</v>
      </c>
      <c r="E62" s="33" t="s">
        <v>248</v>
      </c>
      <c r="F62" s="89" t="s">
        <v>297</v>
      </c>
      <c r="G62" s="89" t="s">
        <v>35</v>
      </c>
      <c r="H62" s="14"/>
      <c r="I62" s="14" t="s">
        <v>113</v>
      </c>
      <c r="J62" s="14" t="s">
        <v>72</v>
      </c>
      <c r="K62" s="14" t="s">
        <v>94</v>
      </c>
      <c r="L62" s="14" t="s">
        <v>107</v>
      </c>
      <c r="M62" s="15" t="s">
        <v>0</v>
      </c>
      <c r="N62" s="14" t="s">
        <v>412</v>
      </c>
      <c r="O62" s="15">
        <v>2029</v>
      </c>
      <c r="P62" s="15"/>
      <c r="Q62" s="15">
        <v>1.2</v>
      </c>
      <c r="R62" s="15"/>
      <c r="S62" s="15"/>
      <c r="T62" s="15" t="s">
        <v>148</v>
      </c>
      <c r="U62" s="15"/>
      <c r="V62" s="14"/>
      <c r="W62" s="14" t="s">
        <v>125</v>
      </c>
      <c r="X62" s="15"/>
      <c r="Y62" s="15"/>
      <c r="Z62" s="15"/>
      <c r="AA62" s="14" t="s">
        <v>133</v>
      </c>
      <c r="AB62" s="15"/>
      <c r="AC62" s="14"/>
      <c r="AD62" s="14"/>
      <c r="AE62" s="15"/>
      <c r="AF62" s="17"/>
    </row>
    <row r="63" spans="1:32" s="18" customFormat="1" ht="15" customHeight="1" x14ac:dyDescent="0.3">
      <c r="A63" s="33"/>
      <c r="B63" s="33" t="s">
        <v>216</v>
      </c>
      <c r="C63" s="33"/>
      <c r="D63" s="33" t="s">
        <v>216</v>
      </c>
      <c r="E63" s="33" t="s">
        <v>248</v>
      </c>
      <c r="F63" s="89" t="s">
        <v>298</v>
      </c>
      <c r="G63" s="89" t="s">
        <v>41</v>
      </c>
      <c r="H63" s="14"/>
      <c r="I63" s="14" t="s">
        <v>115</v>
      </c>
      <c r="J63" s="14" t="s">
        <v>77</v>
      </c>
      <c r="K63" s="14" t="s">
        <v>97</v>
      </c>
      <c r="L63" s="14" t="s">
        <v>107</v>
      </c>
      <c r="M63" s="15" t="s">
        <v>0</v>
      </c>
      <c r="N63" s="14" t="s">
        <v>412</v>
      </c>
      <c r="O63" s="15">
        <v>2026</v>
      </c>
      <c r="P63" s="15"/>
      <c r="Q63" s="15">
        <v>4</v>
      </c>
      <c r="R63" s="15"/>
      <c r="S63" s="15"/>
      <c r="T63" s="15" t="s">
        <v>150</v>
      </c>
      <c r="U63" s="15"/>
      <c r="V63" s="14"/>
      <c r="W63" s="14" t="s">
        <v>126</v>
      </c>
      <c r="X63" s="15"/>
      <c r="Y63" s="15"/>
      <c r="Z63" s="15"/>
      <c r="AA63" s="14" t="s">
        <v>133</v>
      </c>
      <c r="AB63" s="15"/>
      <c r="AC63" s="14"/>
      <c r="AD63" s="14"/>
      <c r="AE63" s="15"/>
      <c r="AF63" s="17"/>
    </row>
    <row r="64" spans="1:32" s="18" customFormat="1" ht="15" customHeight="1" x14ac:dyDescent="0.3">
      <c r="A64" s="33"/>
      <c r="B64" s="33" t="s">
        <v>216</v>
      </c>
      <c r="C64" s="33"/>
      <c r="D64" s="33" t="s">
        <v>216</v>
      </c>
      <c r="E64" s="33" t="s">
        <v>248</v>
      </c>
      <c r="F64" s="89" t="s">
        <v>290</v>
      </c>
      <c r="G64" s="89" t="s">
        <v>47</v>
      </c>
      <c r="H64" s="14"/>
      <c r="I64" s="14" t="s">
        <v>119</v>
      </c>
      <c r="J64" s="14" t="s">
        <v>213</v>
      </c>
      <c r="K64" s="14" t="s">
        <v>100</v>
      </c>
      <c r="L64" s="14" t="s">
        <v>0</v>
      </c>
      <c r="M64" s="15"/>
      <c r="N64" s="14" t="s">
        <v>412</v>
      </c>
      <c r="O64" s="263">
        <v>45658</v>
      </c>
      <c r="P64" s="263">
        <v>48213</v>
      </c>
      <c r="Q64" s="15">
        <v>1.5</v>
      </c>
      <c r="R64" s="15"/>
      <c r="S64" s="15"/>
      <c r="T64" s="15"/>
      <c r="U64" s="15"/>
      <c r="V64" s="14"/>
      <c r="W64" s="14" t="s">
        <v>126</v>
      </c>
      <c r="X64" s="15"/>
      <c r="Y64" s="15"/>
      <c r="Z64" s="15"/>
      <c r="AA64" s="14" t="s">
        <v>133</v>
      </c>
      <c r="AB64" s="15"/>
      <c r="AC64" s="14"/>
      <c r="AD64" s="14"/>
      <c r="AE64" s="15"/>
      <c r="AF64" s="17"/>
    </row>
    <row r="65" spans="1:34" s="18" customFormat="1" ht="15" customHeight="1" x14ac:dyDescent="0.3">
      <c r="A65" s="33"/>
      <c r="B65" s="33" t="s">
        <v>216</v>
      </c>
      <c r="C65" s="33"/>
      <c r="D65" s="33" t="s">
        <v>216</v>
      </c>
      <c r="E65" s="33" t="s">
        <v>248</v>
      </c>
      <c r="F65" s="89" t="s">
        <v>291</v>
      </c>
      <c r="G65" s="89" t="s">
        <v>48</v>
      </c>
      <c r="H65" s="14"/>
      <c r="I65" s="14" t="s">
        <v>119</v>
      </c>
      <c r="J65" s="14" t="s">
        <v>324</v>
      </c>
      <c r="K65" s="14" t="s">
        <v>100</v>
      </c>
      <c r="L65" s="14" t="s">
        <v>0</v>
      </c>
      <c r="M65" s="15"/>
      <c r="N65" s="14" t="s">
        <v>412</v>
      </c>
      <c r="O65" s="263">
        <v>45658</v>
      </c>
      <c r="P65" s="263">
        <v>48213</v>
      </c>
      <c r="Q65" s="15">
        <v>3</v>
      </c>
      <c r="R65" s="15"/>
      <c r="S65" s="15" t="s">
        <v>325</v>
      </c>
      <c r="T65" s="15"/>
      <c r="U65" s="15"/>
      <c r="V65" s="14"/>
      <c r="W65" s="14" t="s">
        <v>125</v>
      </c>
      <c r="X65" s="15"/>
      <c r="Y65" s="15"/>
      <c r="Z65" s="15"/>
      <c r="AA65" s="14" t="s">
        <v>133</v>
      </c>
      <c r="AB65" s="15"/>
      <c r="AC65" s="14"/>
      <c r="AD65" s="14"/>
      <c r="AE65" s="15"/>
      <c r="AF65" s="17"/>
    </row>
    <row r="66" spans="1:34" s="18" customFormat="1" ht="15" customHeight="1" x14ac:dyDescent="0.3">
      <c r="A66" s="33"/>
      <c r="B66" s="33" t="s">
        <v>216</v>
      </c>
      <c r="C66" s="33"/>
      <c r="D66" s="33" t="s">
        <v>216</v>
      </c>
      <c r="E66" s="33" t="s">
        <v>248</v>
      </c>
      <c r="F66" s="89" t="s">
        <v>292</v>
      </c>
      <c r="G66" s="89" t="s">
        <v>52</v>
      </c>
      <c r="H66" s="14"/>
      <c r="I66" s="14" t="s">
        <v>120</v>
      </c>
      <c r="J66" s="14" t="s">
        <v>87</v>
      </c>
      <c r="K66" s="14" t="s">
        <v>103</v>
      </c>
      <c r="L66" s="14" t="s">
        <v>107</v>
      </c>
      <c r="M66" s="15" t="s">
        <v>0</v>
      </c>
      <c r="N66" s="14" t="s">
        <v>412</v>
      </c>
      <c r="O66" s="263">
        <v>45658</v>
      </c>
      <c r="P66" s="263">
        <v>48213</v>
      </c>
      <c r="Q66" s="15">
        <v>1.2</v>
      </c>
      <c r="R66" s="15"/>
      <c r="S66" s="15"/>
      <c r="T66" s="15"/>
      <c r="U66" s="15"/>
      <c r="V66" s="14"/>
      <c r="W66" s="14" t="s">
        <v>125</v>
      </c>
      <c r="X66" s="15"/>
      <c r="Y66" s="15"/>
      <c r="Z66" s="15"/>
      <c r="AA66" s="14" t="s">
        <v>133</v>
      </c>
      <c r="AB66" s="15"/>
      <c r="AC66" s="14"/>
      <c r="AD66" s="14"/>
      <c r="AE66" s="15"/>
      <c r="AF66" s="17"/>
    </row>
    <row r="67" spans="1:34" s="197" customFormat="1" ht="15" customHeight="1" x14ac:dyDescent="0.3">
      <c r="A67" s="192"/>
      <c r="B67" s="192" t="s">
        <v>216</v>
      </c>
      <c r="C67" s="192"/>
      <c r="D67" s="192" t="s">
        <v>216</v>
      </c>
      <c r="E67" s="192" t="s">
        <v>248</v>
      </c>
      <c r="F67" s="193" t="s">
        <v>293</v>
      </c>
      <c r="G67" s="193" t="s">
        <v>53</v>
      </c>
      <c r="H67" s="193"/>
      <c r="I67" s="193" t="s">
        <v>120</v>
      </c>
      <c r="J67" s="193" t="s">
        <v>88</v>
      </c>
      <c r="K67" s="193" t="s">
        <v>104</v>
      </c>
      <c r="L67" s="193" t="s">
        <v>107</v>
      </c>
      <c r="M67" s="194" t="s">
        <v>0</v>
      </c>
      <c r="N67" s="195" t="s">
        <v>413</v>
      </c>
      <c r="O67" s="194">
        <v>2033</v>
      </c>
      <c r="P67" s="194"/>
      <c r="Q67" s="194">
        <v>1.5</v>
      </c>
      <c r="R67" s="194"/>
      <c r="S67" s="194"/>
      <c r="T67" s="194"/>
      <c r="U67" s="194"/>
      <c r="V67" s="193"/>
      <c r="W67" s="193" t="s">
        <v>125</v>
      </c>
      <c r="X67" s="194"/>
      <c r="Y67" s="194"/>
      <c r="Z67" s="194" t="s">
        <v>315</v>
      </c>
      <c r="AA67" s="193" t="s">
        <v>133</v>
      </c>
      <c r="AB67" s="194"/>
      <c r="AC67" s="193"/>
      <c r="AD67" s="193"/>
      <c r="AE67" s="194"/>
      <c r="AF67" s="196"/>
    </row>
    <row r="68" spans="1:34" s="197" customFormat="1" ht="15" customHeight="1" x14ac:dyDescent="0.3">
      <c r="A68" s="192"/>
      <c r="B68" s="192" t="s">
        <v>216</v>
      </c>
      <c r="C68" s="192"/>
      <c r="D68" s="192" t="s">
        <v>216</v>
      </c>
      <c r="E68" s="192" t="s">
        <v>248</v>
      </c>
      <c r="F68" s="193" t="s">
        <v>294</v>
      </c>
      <c r="G68" s="193" t="s">
        <v>38</v>
      </c>
      <c r="H68" s="193"/>
      <c r="I68" s="193" t="s">
        <v>114</v>
      </c>
      <c r="J68" s="193" t="s">
        <v>74</v>
      </c>
      <c r="K68" s="193" t="s">
        <v>96</v>
      </c>
      <c r="L68" s="193" t="s">
        <v>107</v>
      </c>
      <c r="M68" s="194" t="s">
        <v>0</v>
      </c>
      <c r="N68" s="195" t="s">
        <v>413</v>
      </c>
      <c r="O68" s="194">
        <v>2033</v>
      </c>
      <c r="P68" s="194"/>
      <c r="Q68" s="194">
        <v>2.6</v>
      </c>
      <c r="R68" s="194"/>
      <c r="S68" s="194"/>
      <c r="T68" s="194" t="s">
        <v>149</v>
      </c>
      <c r="U68" s="194"/>
      <c r="V68" s="193"/>
      <c r="W68" s="193" t="s">
        <v>125</v>
      </c>
      <c r="X68" s="194"/>
      <c r="Y68" s="194"/>
      <c r="Z68" s="194"/>
      <c r="AA68" s="193" t="s">
        <v>133</v>
      </c>
      <c r="AB68" s="194"/>
      <c r="AC68" s="193"/>
      <c r="AD68" s="193"/>
      <c r="AE68" s="194"/>
      <c r="AF68" s="196"/>
    </row>
    <row r="69" spans="1:34" s="124" customFormat="1" ht="15" customHeight="1" x14ac:dyDescent="0.3">
      <c r="A69" s="119"/>
      <c r="B69" s="119" t="s">
        <v>216</v>
      </c>
      <c r="C69" s="119"/>
      <c r="D69" s="119" t="s">
        <v>216</v>
      </c>
      <c r="E69" s="119" t="s">
        <v>248</v>
      </c>
      <c r="F69" s="173" t="s">
        <v>295</v>
      </c>
      <c r="G69" s="173" t="s">
        <v>220</v>
      </c>
      <c r="H69" s="120"/>
      <c r="I69" s="120" t="s">
        <v>108</v>
      </c>
      <c r="J69" s="121" t="s">
        <v>353</v>
      </c>
      <c r="K69" s="121" t="s">
        <v>354</v>
      </c>
      <c r="L69" s="120" t="s">
        <v>0</v>
      </c>
      <c r="M69" s="122"/>
      <c r="N69" s="188" t="s">
        <v>414</v>
      </c>
      <c r="O69" s="122"/>
      <c r="P69" s="122"/>
      <c r="Q69" s="205">
        <v>8</v>
      </c>
      <c r="R69" s="122"/>
      <c r="S69" s="122"/>
      <c r="T69" s="122"/>
      <c r="U69" s="122"/>
      <c r="V69" s="122"/>
      <c r="W69" s="120" t="s">
        <v>125</v>
      </c>
      <c r="X69" s="122"/>
      <c r="Y69" s="120"/>
      <c r="Z69" s="122"/>
      <c r="AA69" s="120" t="s">
        <v>208</v>
      </c>
      <c r="AB69" s="122"/>
      <c r="AC69" s="120"/>
      <c r="AD69" s="120"/>
      <c r="AE69" s="120" t="s">
        <v>226</v>
      </c>
      <c r="AF69" s="123"/>
    </row>
    <row r="70" spans="1:34" s="30" customFormat="1" ht="15" customHeight="1" x14ac:dyDescent="0.3">
      <c r="A70" s="35"/>
      <c r="B70" s="35" t="s">
        <v>216</v>
      </c>
      <c r="C70" s="35"/>
      <c r="D70" s="119" t="s">
        <v>216</v>
      </c>
      <c r="E70" s="119" t="s">
        <v>248</v>
      </c>
      <c r="F70" s="173" t="s">
        <v>296</v>
      </c>
      <c r="G70" s="173" t="s">
        <v>220</v>
      </c>
      <c r="H70" s="71"/>
      <c r="I70" s="71" t="s">
        <v>108</v>
      </c>
      <c r="J70" s="71" t="s">
        <v>232</v>
      </c>
      <c r="K70" s="71" t="s">
        <v>355</v>
      </c>
      <c r="L70" s="71" t="s">
        <v>0</v>
      </c>
      <c r="M70" s="27"/>
      <c r="N70" s="188" t="s">
        <v>414</v>
      </c>
      <c r="O70" s="27"/>
      <c r="P70" s="27"/>
      <c r="Q70" s="206">
        <v>10</v>
      </c>
      <c r="R70" s="27"/>
      <c r="S70" s="27"/>
      <c r="T70" s="27"/>
      <c r="U70" s="27"/>
      <c r="V70" s="27"/>
      <c r="W70" s="120" t="s">
        <v>125</v>
      </c>
      <c r="X70" s="27"/>
      <c r="Y70" s="71"/>
      <c r="Z70" s="27"/>
      <c r="AA70" s="71" t="s">
        <v>209</v>
      </c>
      <c r="AB70" s="27"/>
      <c r="AC70" s="71"/>
      <c r="AD70" s="71"/>
      <c r="AE70" s="27" t="s">
        <v>205</v>
      </c>
      <c r="AF70" s="29"/>
    </row>
    <row r="71" spans="1:34" s="30" customFormat="1" ht="15" customHeight="1" x14ac:dyDescent="0.3">
      <c r="A71" s="35"/>
      <c r="B71" s="35" t="s">
        <v>216</v>
      </c>
      <c r="C71" s="35"/>
      <c r="D71" s="119" t="s">
        <v>216</v>
      </c>
      <c r="E71" s="119" t="s">
        <v>248</v>
      </c>
      <c r="F71" s="173" t="s">
        <v>299</v>
      </c>
      <c r="G71" s="173" t="s">
        <v>220</v>
      </c>
      <c r="H71" s="71"/>
      <c r="I71" s="71" t="s">
        <v>108</v>
      </c>
      <c r="J71" s="71" t="s">
        <v>233</v>
      </c>
      <c r="K71" s="71" t="s">
        <v>360</v>
      </c>
      <c r="L71" s="71" t="s">
        <v>0</v>
      </c>
      <c r="M71" s="27"/>
      <c r="N71" s="188" t="s">
        <v>414</v>
      </c>
      <c r="O71" s="27"/>
      <c r="P71" s="27"/>
      <c r="Q71" s="206">
        <v>15</v>
      </c>
      <c r="R71" s="27"/>
      <c r="S71" s="27"/>
      <c r="T71" s="27"/>
      <c r="U71" s="27"/>
      <c r="V71" s="27"/>
      <c r="W71" s="120" t="s">
        <v>125</v>
      </c>
      <c r="X71" s="27"/>
      <c r="Y71" s="71"/>
      <c r="Z71" s="27"/>
      <c r="AA71" s="71"/>
      <c r="AB71" s="27"/>
      <c r="AC71" s="71"/>
      <c r="AD71" s="71"/>
      <c r="AE71" s="27" t="s">
        <v>205</v>
      </c>
      <c r="AF71" s="29"/>
    </row>
    <row r="72" spans="1:34" s="86" customFormat="1" ht="15" customHeight="1" x14ac:dyDescent="0.3">
      <c r="A72" s="82"/>
      <c r="B72" s="82" t="s">
        <v>216</v>
      </c>
      <c r="C72" s="82"/>
      <c r="D72" s="119" t="s">
        <v>216</v>
      </c>
      <c r="E72" s="119" t="s">
        <v>248</v>
      </c>
      <c r="F72" s="173" t="s">
        <v>300</v>
      </c>
      <c r="G72" s="173" t="s">
        <v>220</v>
      </c>
      <c r="H72" s="83"/>
      <c r="I72" s="83" t="s">
        <v>108</v>
      </c>
      <c r="J72" s="83" t="s">
        <v>234</v>
      </c>
      <c r="K72" s="72" t="s">
        <v>361</v>
      </c>
      <c r="L72" s="83" t="s">
        <v>0</v>
      </c>
      <c r="M72" s="84"/>
      <c r="N72" s="188" t="s">
        <v>414</v>
      </c>
      <c r="O72" s="84"/>
      <c r="P72" s="84"/>
      <c r="Q72" s="246"/>
      <c r="R72" s="84"/>
      <c r="S72" s="84"/>
      <c r="T72" s="84" t="s">
        <v>148</v>
      </c>
      <c r="U72" s="84"/>
      <c r="V72" s="84"/>
      <c r="W72" s="120" t="s">
        <v>125</v>
      </c>
      <c r="X72" s="84"/>
      <c r="Y72" s="83"/>
      <c r="Z72" s="84"/>
      <c r="AA72" s="83"/>
      <c r="AB72" s="84"/>
      <c r="AC72" s="83"/>
      <c r="AD72" s="83"/>
      <c r="AE72" s="84" t="s">
        <v>205</v>
      </c>
      <c r="AF72" s="85"/>
    </row>
    <row r="73" spans="1:34" s="86" customFormat="1" ht="15" customHeight="1" x14ac:dyDescent="0.3">
      <c r="A73" s="82"/>
      <c r="B73" s="82" t="s">
        <v>216</v>
      </c>
      <c r="C73" s="82"/>
      <c r="D73" s="119" t="s">
        <v>216</v>
      </c>
      <c r="E73" s="119" t="s">
        <v>248</v>
      </c>
      <c r="F73" s="173" t="s">
        <v>301</v>
      </c>
      <c r="G73" s="173" t="s">
        <v>220</v>
      </c>
      <c r="H73" s="83"/>
      <c r="I73" s="83" t="s">
        <v>108</v>
      </c>
      <c r="J73" s="83" t="s">
        <v>235</v>
      </c>
      <c r="K73" s="72" t="s">
        <v>362</v>
      </c>
      <c r="L73" s="83" t="s">
        <v>0</v>
      </c>
      <c r="M73" s="84"/>
      <c r="N73" s="188" t="s">
        <v>414</v>
      </c>
      <c r="O73" s="84"/>
      <c r="P73" s="84"/>
      <c r="Q73" s="246"/>
      <c r="R73" s="84"/>
      <c r="S73" s="84"/>
      <c r="T73" s="84" t="s">
        <v>148</v>
      </c>
      <c r="U73" s="84"/>
      <c r="V73" s="84"/>
      <c r="W73" s="120" t="s">
        <v>125</v>
      </c>
      <c r="X73" s="84"/>
      <c r="Y73" s="83"/>
      <c r="Z73" s="84"/>
      <c r="AA73" s="83"/>
      <c r="AB73" s="84"/>
      <c r="AC73" s="83"/>
      <c r="AD73" s="83"/>
      <c r="AE73" s="84" t="s">
        <v>205</v>
      </c>
      <c r="AF73" s="85"/>
    </row>
    <row r="74" spans="1:34" s="38" customFormat="1" ht="15" customHeight="1" x14ac:dyDescent="0.3">
      <c r="A74" s="35"/>
      <c r="B74" s="35" t="s">
        <v>216</v>
      </c>
      <c r="C74" s="37"/>
      <c r="D74" s="37" t="s">
        <v>216</v>
      </c>
      <c r="E74" s="119" t="s">
        <v>248</v>
      </c>
      <c r="F74" s="173" t="s">
        <v>302</v>
      </c>
      <c r="G74" s="173" t="s">
        <v>220</v>
      </c>
      <c r="H74" s="72"/>
      <c r="I74" s="72" t="s">
        <v>108</v>
      </c>
      <c r="J74" s="224" t="s">
        <v>398</v>
      </c>
      <c r="K74" s="72" t="s">
        <v>349</v>
      </c>
      <c r="L74" s="72" t="s">
        <v>0</v>
      </c>
      <c r="M74" s="75"/>
      <c r="N74" s="188" t="s">
        <v>414</v>
      </c>
      <c r="O74" s="75"/>
      <c r="P74" s="75"/>
      <c r="Q74" s="207">
        <v>1.5</v>
      </c>
      <c r="R74" s="75"/>
      <c r="S74" s="75"/>
      <c r="T74" s="74" t="s">
        <v>149</v>
      </c>
      <c r="U74" s="75"/>
      <c r="V74" s="75"/>
      <c r="W74" s="120" t="s">
        <v>125</v>
      </c>
      <c r="X74" s="73" t="s">
        <v>212</v>
      </c>
      <c r="Y74" s="74"/>
      <c r="Z74" s="75"/>
      <c r="AA74" s="72" t="s">
        <v>211</v>
      </c>
      <c r="AB74" s="75"/>
      <c r="AC74" s="74"/>
      <c r="AD74" s="74"/>
      <c r="AE74" s="74" t="s">
        <v>226</v>
      </c>
      <c r="AF74" s="72"/>
    </row>
    <row r="75" spans="1:34" s="38" customFormat="1" ht="15" customHeight="1" x14ac:dyDescent="0.3">
      <c r="A75" s="35"/>
      <c r="B75" s="35" t="s">
        <v>216</v>
      </c>
      <c r="C75" s="37"/>
      <c r="D75" s="37" t="s">
        <v>216</v>
      </c>
      <c r="E75" s="119" t="s">
        <v>248</v>
      </c>
      <c r="F75" s="173" t="s">
        <v>356</v>
      </c>
      <c r="G75" s="173" t="s">
        <v>220</v>
      </c>
      <c r="H75" s="71"/>
      <c r="I75" s="71" t="s">
        <v>108</v>
      </c>
      <c r="J75" s="224" t="s">
        <v>357</v>
      </c>
      <c r="K75" s="74" t="s">
        <v>358</v>
      </c>
      <c r="L75" s="72" t="s">
        <v>0</v>
      </c>
      <c r="M75" s="75"/>
      <c r="N75" s="188" t="s">
        <v>414</v>
      </c>
      <c r="O75" s="75"/>
      <c r="P75" s="75"/>
      <c r="Q75" s="247"/>
      <c r="R75" s="75"/>
      <c r="S75" s="75"/>
      <c r="T75" s="74"/>
      <c r="U75" s="75"/>
      <c r="V75" s="75"/>
      <c r="W75" s="120" t="s">
        <v>125</v>
      </c>
      <c r="X75" s="75"/>
      <c r="Y75" s="74"/>
      <c r="Z75" s="75"/>
      <c r="AA75" s="74"/>
      <c r="AB75" s="75"/>
      <c r="AC75" s="74"/>
      <c r="AD75" s="74"/>
      <c r="AE75" s="210"/>
      <c r="AF75" s="211"/>
    </row>
    <row r="76" spans="1:34" s="93" customFormat="1" ht="15" customHeight="1" x14ac:dyDescent="0.3">
      <c r="A76" s="91"/>
      <c r="B76" s="91"/>
      <c r="C76" s="96"/>
      <c r="D76" s="96"/>
      <c r="E76" s="96"/>
      <c r="F76" s="90"/>
      <c r="G76" s="92"/>
      <c r="H76" s="92"/>
      <c r="I76" s="92"/>
      <c r="J76" s="92"/>
      <c r="K76" s="94"/>
      <c r="L76" s="94"/>
      <c r="M76" s="92"/>
      <c r="N76" s="94"/>
      <c r="O76" s="94"/>
      <c r="P76" s="98"/>
      <c r="Q76" s="94"/>
      <c r="R76" s="94"/>
      <c r="S76" s="94"/>
      <c r="T76" s="94"/>
      <c r="U76" s="92"/>
      <c r="V76" s="92"/>
      <c r="W76" s="94"/>
      <c r="X76" s="94"/>
      <c r="Y76" s="94"/>
      <c r="Z76" s="92"/>
      <c r="AA76" s="94"/>
      <c r="AB76" s="92"/>
      <c r="AC76" s="92"/>
      <c r="AD76" s="94"/>
      <c r="AE76" s="95"/>
    </row>
    <row r="77" spans="1:34" s="155" customFormat="1" ht="15" customHeight="1" x14ac:dyDescent="0.3">
      <c r="A77" s="96"/>
      <c r="B77" s="96"/>
      <c r="C77" s="96"/>
      <c r="D77" s="96"/>
      <c r="E77" s="96"/>
      <c r="F77" s="96"/>
      <c r="G77" s="98"/>
      <c r="H77" s="97"/>
      <c r="I77" s="98"/>
      <c r="J77" s="147" t="s">
        <v>313</v>
      </c>
      <c r="K77" s="97"/>
      <c r="L77" s="97"/>
      <c r="M77" s="97"/>
      <c r="N77" s="102"/>
      <c r="O77" s="97"/>
      <c r="P77" s="97"/>
      <c r="Q77" s="97"/>
      <c r="R77" s="98"/>
      <c r="S77" s="98"/>
      <c r="T77" s="97"/>
      <c r="U77" s="97"/>
      <c r="V77" s="97"/>
      <c r="W77" s="97"/>
      <c r="X77" s="97"/>
      <c r="Y77" s="97"/>
      <c r="Z77" s="97"/>
      <c r="AA77" s="97"/>
      <c r="AB77" s="98"/>
      <c r="AC77" s="97"/>
      <c r="AD77" s="97"/>
      <c r="AE77" s="97"/>
      <c r="AF77" s="139"/>
      <c r="AG77" s="140"/>
      <c r="AH77" s="140"/>
    </row>
    <row r="78" spans="1:34" s="18" customFormat="1" ht="15" customHeight="1" x14ac:dyDescent="0.3">
      <c r="A78" s="33" t="s">
        <v>216</v>
      </c>
      <c r="B78" s="33" t="s">
        <v>216</v>
      </c>
      <c r="C78" s="33" t="s">
        <v>216</v>
      </c>
      <c r="D78" s="33"/>
      <c r="E78" s="33" t="s">
        <v>248</v>
      </c>
      <c r="F78" s="149" t="s">
        <v>303</v>
      </c>
      <c r="G78" s="89" t="s">
        <v>220</v>
      </c>
      <c r="H78" s="14"/>
      <c r="I78" s="14" t="s">
        <v>194</v>
      </c>
      <c r="J78" s="14" t="s">
        <v>195</v>
      </c>
      <c r="K78" s="14" t="s">
        <v>158</v>
      </c>
      <c r="L78" s="14" t="s">
        <v>107</v>
      </c>
      <c r="M78" s="15" t="s">
        <v>196</v>
      </c>
      <c r="N78" s="14" t="s">
        <v>409</v>
      </c>
      <c r="O78" s="15">
        <v>2027</v>
      </c>
      <c r="P78" s="15" t="s">
        <v>198</v>
      </c>
      <c r="Q78" s="15">
        <v>7</v>
      </c>
      <c r="R78" s="15">
        <v>2021</v>
      </c>
      <c r="S78" s="15"/>
      <c r="T78" s="14" t="s">
        <v>149</v>
      </c>
      <c r="U78" s="15"/>
      <c r="V78" s="15"/>
      <c r="W78" s="14" t="s">
        <v>127</v>
      </c>
      <c r="X78" s="15" t="s">
        <v>197</v>
      </c>
      <c r="Y78" s="14" t="s">
        <v>199</v>
      </c>
      <c r="Z78" s="15" t="s">
        <v>200</v>
      </c>
      <c r="AA78" s="14"/>
      <c r="AB78" s="15" t="s">
        <v>201</v>
      </c>
      <c r="AC78" s="14"/>
      <c r="AD78" s="14"/>
      <c r="AE78" s="14" t="s">
        <v>187</v>
      </c>
      <c r="AF78" s="14" t="s">
        <v>422</v>
      </c>
    </row>
    <row r="79" spans="1:34" s="88" customFormat="1" ht="15" customHeight="1" x14ac:dyDescent="0.3">
      <c r="A79" s="242"/>
      <c r="B79" s="243" t="s">
        <v>216</v>
      </c>
      <c r="C79" s="223" t="s">
        <v>216</v>
      </c>
      <c r="E79" s="223" t="s">
        <v>248</v>
      </c>
      <c r="F79" s="88" t="s">
        <v>304</v>
      </c>
      <c r="G79" s="88" t="s">
        <v>29</v>
      </c>
      <c r="H79" s="88" t="s">
        <v>60</v>
      </c>
      <c r="I79" s="88" t="s">
        <v>108</v>
      </c>
      <c r="J79" s="88" t="s">
        <v>350</v>
      </c>
      <c r="K79" s="88" t="s">
        <v>351</v>
      </c>
      <c r="L79" s="88" t="s">
        <v>0</v>
      </c>
      <c r="M79" s="88" t="s">
        <v>343</v>
      </c>
      <c r="N79" s="195" t="s">
        <v>413</v>
      </c>
      <c r="O79" s="266">
        <v>48214</v>
      </c>
      <c r="P79" s="265">
        <v>49674</v>
      </c>
      <c r="Q79" s="88">
        <v>8.1</v>
      </c>
      <c r="T79" s="88" t="s">
        <v>149</v>
      </c>
      <c r="W79" s="88" t="s">
        <v>126</v>
      </c>
      <c r="Y79" s="88" t="s">
        <v>132</v>
      </c>
      <c r="AA79" s="88" t="s">
        <v>207</v>
      </c>
      <c r="AD79" s="88" t="s">
        <v>340</v>
      </c>
      <c r="AE79" s="88" t="s">
        <v>205</v>
      </c>
    </row>
    <row r="80" spans="1:34" s="80" customFormat="1" ht="15" customHeight="1" x14ac:dyDescent="0.3">
      <c r="A80" s="242" t="s">
        <v>216</v>
      </c>
      <c r="B80" s="242" t="s">
        <v>216</v>
      </c>
      <c r="C80" s="76" t="s">
        <v>380</v>
      </c>
      <c r="D80" s="76"/>
      <c r="E80" s="65" t="s">
        <v>248</v>
      </c>
      <c r="F80" s="88" t="s">
        <v>326</v>
      </c>
      <c r="G80" s="88" t="s">
        <v>220</v>
      </c>
      <c r="H80" s="77"/>
      <c r="I80" s="77" t="s">
        <v>108</v>
      </c>
      <c r="J80" s="88" t="s">
        <v>229</v>
      </c>
      <c r="K80" s="222" t="s">
        <v>359</v>
      </c>
      <c r="L80" s="77" t="s">
        <v>0</v>
      </c>
      <c r="M80" s="78"/>
      <c r="N80" s="22" t="s">
        <v>410</v>
      </c>
      <c r="O80" s="266">
        <v>48214</v>
      </c>
      <c r="P80" s="199" t="s">
        <v>421</v>
      </c>
      <c r="Q80" s="193">
        <v>15</v>
      </c>
      <c r="R80" s="78"/>
      <c r="S80" s="78"/>
      <c r="T80" s="78"/>
      <c r="U80" s="78"/>
      <c r="V80" s="78"/>
      <c r="W80" s="88" t="s">
        <v>126</v>
      </c>
      <c r="X80" s="78"/>
      <c r="Y80" s="77"/>
      <c r="Z80" s="78"/>
      <c r="AA80" s="77"/>
      <c r="AB80" s="78"/>
      <c r="AC80" s="77"/>
      <c r="AD80" s="77" t="s">
        <v>339</v>
      </c>
      <c r="AE80" s="78" t="s">
        <v>205</v>
      </c>
      <c r="AF80" s="79"/>
    </row>
    <row r="81" spans="1:34" s="80" customFormat="1" ht="15" customHeight="1" x14ac:dyDescent="0.3">
      <c r="A81" s="242" t="s">
        <v>216</v>
      </c>
      <c r="B81" s="242" t="s">
        <v>216</v>
      </c>
      <c r="C81" s="76" t="s">
        <v>216</v>
      </c>
      <c r="D81" s="221"/>
      <c r="E81" s="64" t="s">
        <v>248</v>
      </c>
      <c r="F81" s="88" t="s">
        <v>368</v>
      </c>
      <c r="G81" s="88" t="s">
        <v>372</v>
      </c>
      <c r="H81" s="88" t="s">
        <v>366</v>
      </c>
      <c r="I81" s="88" t="s">
        <v>108</v>
      </c>
      <c r="J81" s="88" t="s">
        <v>367</v>
      </c>
      <c r="K81" s="222" t="s">
        <v>425</v>
      </c>
      <c r="L81" s="77" t="s">
        <v>0</v>
      </c>
      <c r="M81" s="79" t="s">
        <v>376</v>
      </c>
      <c r="N81" s="22" t="s">
        <v>410</v>
      </c>
      <c r="O81" s="266">
        <v>48214</v>
      </c>
      <c r="P81" s="265">
        <v>49674</v>
      </c>
      <c r="Q81" s="193">
        <v>1</v>
      </c>
      <c r="R81" s="78">
        <v>2021</v>
      </c>
      <c r="S81" s="78"/>
      <c r="T81" s="78"/>
      <c r="U81" s="78"/>
      <c r="V81" s="78"/>
      <c r="W81" s="77" t="s">
        <v>127</v>
      </c>
      <c r="X81" s="78"/>
      <c r="Y81" s="77"/>
      <c r="Z81" s="78"/>
      <c r="AA81" s="77"/>
      <c r="AB81" s="78"/>
      <c r="AC81" s="77"/>
      <c r="AD81" s="21" t="s">
        <v>131</v>
      </c>
      <c r="AE81" s="78" t="s">
        <v>205</v>
      </c>
      <c r="AF81" s="79"/>
    </row>
    <row r="82" spans="1:34" s="80" customFormat="1" ht="15" customHeight="1" x14ac:dyDescent="0.3">
      <c r="A82" s="242" t="s">
        <v>216</v>
      </c>
      <c r="B82" s="242" t="s">
        <v>216</v>
      </c>
      <c r="C82" s="76" t="s">
        <v>216</v>
      </c>
      <c r="D82" s="221"/>
      <c r="E82" s="64" t="s">
        <v>248</v>
      </c>
      <c r="F82" s="88" t="s">
        <v>369</v>
      </c>
      <c r="G82" s="88" t="s">
        <v>373</v>
      </c>
      <c r="H82" s="88" t="s">
        <v>370</v>
      </c>
      <c r="I82" s="88" t="s">
        <v>108</v>
      </c>
      <c r="J82" s="88" t="s">
        <v>371</v>
      </c>
      <c r="K82" s="222" t="s">
        <v>424</v>
      </c>
      <c r="L82" s="77" t="s">
        <v>0</v>
      </c>
      <c r="M82" s="79" t="s">
        <v>376</v>
      </c>
      <c r="N82" s="22" t="s">
        <v>410</v>
      </c>
      <c r="O82" s="266">
        <v>48214</v>
      </c>
      <c r="P82" s="265">
        <v>49674</v>
      </c>
      <c r="Q82" s="193">
        <v>1.2</v>
      </c>
      <c r="R82" s="78">
        <v>2021</v>
      </c>
      <c r="S82" s="78"/>
      <c r="T82" s="78"/>
      <c r="U82" s="78"/>
      <c r="V82" s="78"/>
      <c r="W82" s="77" t="s">
        <v>127</v>
      </c>
      <c r="X82" s="78"/>
      <c r="Y82" s="77"/>
      <c r="Z82" s="78"/>
      <c r="AA82" s="77"/>
      <c r="AB82" s="78"/>
      <c r="AC82" s="77"/>
      <c r="AD82" s="21" t="s">
        <v>131</v>
      </c>
      <c r="AE82" s="78" t="s">
        <v>205</v>
      </c>
      <c r="AF82" s="79"/>
    </row>
    <row r="83" spans="1:34" s="21" customFormat="1" ht="15" customHeight="1" x14ac:dyDescent="0.3">
      <c r="A83" s="242" t="s">
        <v>216</v>
      </c>
      <c r="B83" s="242" t="s">
        <v>216</v>
      </c>
      <c r="C83" s="76" t="s">
        <v>216</v>
      </c>
      <c r="E83" s="34" t="s">
        <v>248</v>
      </c>
      <c r="F83" s="88" t="s">
        <v>375</v>
      </c>
      <c r="G83" s="21" t="s">
        <v>28</v>
      </c>
      <c r="H83" s="231" t="s">
        <v>59</v>
      </c>
      <c r="I83" s="21" t="s">
        <v>108</v>
      </c>
      <c r="J83" s="231" t="s">
        <v>66</v>
      </c>
      <c r="K83" s="21" t="s">
        <v>352</v>
      </c>
      <c r="L83" s="77" t="s">
        <v>0</v>
      </c>
      <c r="N83" s="22" t="s">
        <v>410</v>
      </c>
      <c r="O83" s="266">
        <v>48214</v>
      </c>
      <c r="P83" s="265">
        <v>49674</v>
      </c>
      <c r="Q83" s="21">
        <v>5</v>
      </c>
      <c r="W83" s="21" t="s">
        <v>125</v>
      </c>
      <c r="AA83" s="21" t="s">
        <v>206</v>
      </c>
      <c r="AD83" s="21" t="s">
        <v>131</v>
      </c>
      <c r="AE83" s="21" t="s">
        <v>205</v>
      </c>
    </row>
    <row r="84" spans="1:34" s="155" customFormat="1" ht="15" customHeight="1" x14ac:dyDescent="0.3">
      <c r="A84" s="96"/>
      <c r="B84" s="96"/>
      <c r="C84" s="96"/>
      <c r="D84" s="96"/>
      <c r="E84" s="100"/>
      <c r="F84" s="96"/>
      <c r="G84" s="95"/>
      <c r="H84" s="97"/>
      <c r="I84" s="95"/>
      <c r="J84" s="139"/>
      <c r="K84" s="139"/>
      <c r="L84" s="139"/>
      <c r="M84" s="139"/>
      <c r="N84" s="102"/>
      <c r="O84" s="97"/>
      <c r="P84" s="97"/>
      <c r="Q84" s="97"/>
      <c r="R84" s="98"/>
      <c r="S84" s="98"/>
      <c r="T84" s="97"/>
      <c r="U84" s="97"/>
      <c r="V84" s="97"/>
      <c r="W84" s="97"/>
      <c r="X84" s="97"/>
      <c r="Y84" s="97"/>
      <c r="Z84" s="97"/>
      <c r="AA84" s="97"/>
      <c r="AB84" s="98"/>
      <c r="AC84" s="97"/>
      <c r="AD84" s="97"/>
      <c r="AE84" s="97"/>
      <c r="AF84" s="139"/>
    </row>
    <row r="85" spans="1:34" s="171" customFormat="1" ht="15" customHeight="1" x14ac:dyDescent="0.3">
      <c r="A85" s="248" t="s">
        <v>244</v>
      </c>
      <c r="B85" s="241"/>
      <c r="C85" s="167"/>
      <c r="D85" s="167"/>
      <c r="E85" s="167"/>
      <c r="F85" s="167"/>
      <c r="G85" s="168"/>
      <c r="H85" s="168"/>
      <c r="I85" s="168"/>
      <c r="J85" s="168"/>
      <c r="K85" s="168"/>
      <c r="L85" s="168"/>
      <c r="M85" s="169"/>
      <c r="N85" s="170"/>
      <c r="O85" s="169"/>
      <c r="P85" s="169"/>
      <c r="Q85" s="169"/>
      <c r="R85" s="169"/>
      <c r="S85" s="169"/>
      <c r="T85" s="169"/>
      <c r="U85" s="169"/>
      <c r="V85" s="168"/>
      <c r="W85" s="168"/>
      <c r="X85" s="169"/>
      <c r="Y85" s="169"/>
      <c r="Z85" s="169"/>
      <c r="AA85" s="168"/>
      <c r="AB85" s="169"/>
      <c r="AC85" s="168"/>
      <c r="AD85" s="168"/>
      <c r="AE85" s="169"/>
      <c r="AF85" s="169"/>
    </row>
    <row r="86" spans="1:34" s="156" customFormat="1" ht="15" customHeight="1" x14ac:dyDescent="0.3">
      <c r="A86" s="157"/>
      <c r="B86" s="157"/>
      <c r="C86" s="157"/>
      <c r="D86" s="157"/>
      <c r="E86" s="158"/>
      <c r="F86" s="157"/>
      <c r="G86" s="159"/>
      <c r="H86" s="147"/>
      <c r="I86" s="159"/>
      <c r="J86" s="166" t="s">
        <v>314</v>
      </c>
      <c r="K86" s="144"/>
      <c r="L86" s="144"/>
      <c r="M86" s="144"/>
      <c r="N86" s="161"/>
      <c r="O86" s="147"/>
      <c r="P86" s="147"/>
      <c r="Q86" s="147"/>
      <c r="R86" s="160"/>
      <c r="S86" s="160"/>
      <c r="T86" s="147"/>
      <c r="U86" s="147"/>
      <c r="V86" s="147"/>
      <c r="W86" s="147"/>
      <c r="X86" s="147"/>
      <c r="Y86" s="147"/>
      <c r="Z86" s="147"/>
      <c r="AA86" s="147"/>
      <c r="AB86" s="160"/>
      <c r="AC86" s="147"/>
      <c r="AD86" s="147"/>
      <c r="AE86" s="147"/>
      <c r="AF86" s="144"/>
    </row>
    <row r="87" spans="1:34" s="155" customFormat="1" ht="15" customHeight="1" x14ac:dyDescent="0.3">
      <c r="A87" s="244" t="s">
        <v>216</v>
      </c>
      <c r="B87" s="244" t="s">
        <v>216</v>
      </c>
      <c r="C87" s="162" t="s">
        <v>216</v>
      </c>
      <c r="D87" s="89"/>
      <c r="E87" s="162" t="s">
        <v>219</v>
      </c>
      <c r="F87" s="14" t="s">
        <v>305</v>
      </c>
      <c r="G87" s="89" t="s">
        <v>220</v>
      </c>
      <c r="H87" s="89"/>
      <c r="I87" s="163" t="s">
        <v>121</v>
      </c>
      <c r="J87" s="164" t="s">
        <v>242</v>
      </c>
      <c r="K87" s="164" t="s">
        <v>427</v>
      </c>
      <c r="L87" s="164" t="s">
        <v>428</v>
      </c>
      <c r="M87" s="164" t="s">
        <v>243</v>
      </c>
      <c r="N87" s="14" t="s">
        <v>409</v>
      </c>
      <c r="O87" s="267">
        <v>46753</v>
      </c>
      <c r="P87" s="267">
        <v>48213</v>
      </c>
      <c r="Q87" s="89">
        <v>10.17</v>
      </c>
      <c r="R87" s="89"/>
      <c r="S87" s="89"/>
      <c r="T87" s="89"/>
      <c r="U87" s="89"/>
      <c r="V87" s="89"/>
      <c r="W87" s="89"/>
      <c r="X87" s="89" t="s">
        <v>332</v>
      </c>
      <c r="Y87" s="89"/>
      <c r="Z87" s="89"/>
      <c r="AA87" s="89"/>
      <c r="AB87" s="89"/>
      <c r="AC87" s="89"/>
      <c r="AD87" s="89"/>
      <c r="AE87" s="89"/>
      <c r="AF87" s="164"/>
      <c r="AG87" s="165"/>
      <c r="AH87" s="165"/>
    </row>
    <row r="88" spans="1:34" s="155" customFormat="1" ht="15" customHeight="1" x14ac:dyDescent="0.3">
      <c r="A88" s="96"/>
      <c r="B88" s="96"/>
      <c r="C88" s="96"/>
      <c r="D88" s="96"/>
      <c r="E88" s="100"/>
      <c r="F88" s="96"/>
      <c r="G88" s="95"/>
      <c r="H88" s="97"/>
      <c r="I88" s="95"/>
      <c r="J88" s="139"/>
      <c r="K88" s="139"/>
      <c r="L88" s="139"/>
      <c r="M88" s="139"/>
      <c r="N88" s="102"/>
      <c r="O88" s="97"/>
      <c r="P88" s="97"/>
      <c r="Q88" s="97"/>
      <c r="R88" s="98"/>
      <c r="S88" s="98"/>
      <c r="T88" s="97"/>
      <c r="U88" s="97"/>
      <c r="V88" s="97"/>
      <c r="W88" s="97"/>
      <c r="X88" s="97"/>
      <c r="Y88" s="97"/>
      <c r="Z88" s="97"/>
      <c r="AA88" s="97"/>
      <c r="AB88" s="98"/>
      <c r="AC88" s="97"/>
      <c r="AD88" s="97"/>
      <c r="AE88" s="97"/>
      <c r="AF88" s="139"/>
    </row>
    <row r="89" spans="1:34" s="57" customFormat="1" ht="15" customHeight="1" x14ac:dyDescent="0.3">
      <c r="A89" s="96"/>
      <c r="B89" s="96"/>
      <c r="C89" s="138"/>
      <c r="D89" s="138"/>
      <c r="E89" s="100"/>
      <c r="F89" s="148" t="s">
        <v>316</v>
      </c>
      <c r="G89" s="103"/>
      <c r="H89" s="97"/>
      <c r="I89" s="101"/>
      <c r="J89" s="144" t="s">
        <v>238</v>
      </c>
      <c r="K89" s="99"/>
      <c r="L89" s="99"/>
      <c r="M89" s="99"/>
      <c r="N89" s="56"/>
      <c r="O89" s="98"/>
      <c r="P89" s="98"/>
      <c r="Q89" s="97"/>
      <c r="R89" s="98"/>
      <c r="S89" s="98"/>
      <c r="T89" s="98"/>
      <c r="U89" s="98"/>
      <c r="V89" s="98"/>
      <c r="W89" s="97"/>
      <c r="X89" s="98"/>
      <c r="Y89" s="97"/>
      <c r="Z89" s="98"/>
      <c r="AA89" s="97"/>
      <c r="AB89" s="98"/>
      <c r="AC89" s="97"/>
      <c r="AD89" s="97" t="s">
        <v>170</v>
      </c>
      <c r="AE89" s="98"/>
      <c r="AF89" s="99"/>
    </row>
    <row r="90" spans="1:34" s="40" customFormat="1" ht="15" customHeight="1" x14ac:dyDescent="0.3">
      <c r="A90" s="252"/>
      <c r="B90" s="249" t="s">
        <v>216</v>
      </c>
      <c r="C90" s="249"/>
      <c r="D90" s="249" t="s">
        <v>216</v>
      </c>
      <c r="E90" s="250" t="s">
        <v>219</v>
      </c>
      <c r="F90" s="255" t="s">
        <v>317</v>
      </c>
      <c r="G90" s="149" t="s">
        <v>222</v>
      </c>
      <c r="H90" s="60"/>
      <c r="I90" s="20" t="s">
        <v>121</v>
      </c>
      <c r="J90" s="58" t="s">
        <v>405</v>
      </c>
      <c r="K90" s="58"/>
      <c r="L90" s="273" t="s">
        <v>151</v>
      </c>
      <c r="M90" s="249" t="s">
        <v>399</v>
      </c>
      <c r="N90" s="249" t="s">
        <v>412</v>
      </c>
      <c r="O90" s="268">
        <v>45658</v>
      </c>
      <c r="P90" s="268">
        <v>48213</v>
      </c>
      <c r="Q90" s="61">
        <v>0.1</v>
      </c>
      <c r="R90" s="61"/>
      <c r="S90" s="61"/>
      <c r="T90" s="61"/>
      <c r="U90" s="61"/>
      <c r="V90" s="60"/>
      <c r="W90" s="60" t="s">
        <v>127</v>
      </c>
      <c r="X90" s="61"/>
      <c r="Y90" s="61"/>
      <c r="Z90" s="61"/>
      <c r="AA90" s="60"/>
      <c r="AB90" s="61"/>
      <c r="AC90" s="60"/>
      <c r="AD90" s="60"/>
      <c r="AE90" s="61"/>
      <c r="AF90" s="62"/>
    </row>
    <row r="91" spans="1:34" s="57" customFormat="1" ht="15" customHeight="1" x14ac:dyDescent="0.3">
      <c r="A91" s="253"/>
      <c r="B91" s="250"/>
      <c r="C91" s="250"/>
      <c r="D91" s="250"/>
      <c r="E91" s="250"/>
      <c r="F91" s="256"/>
      <c r="G91" s="149" t="s">
        <v>224</v>
      </c>
      <c r="H91" s="14"/>
      <c r="I91" s="39" t="s">
        <v>123</v>
      </c>
      <c r="J91" s="16" t="s">
        <v>391</v>
      </c>
      <c r="K91" s="15" t="s">
        <v>173</v>
      </c>
      <c r="L91" s="274"/>
      <c r="M91" s="250"/>
      <c r="N91" s="250"/>
      <c r="O91" s="269"/>
      <c r="P91" s="269"/>
      <c r="Q91" s="14"/>
      <c r="R91" s="15"/>
      <c r="S91" s="15"/>
      <c r="T91" s="15"/>
      <c r="U91" s="15"/>
      <c r="V91" s="15"/>
      <c r="W91" s="14"/>
      <c r="X91" s="15"/>
      <c r="Y91" s="14"/>
      <c r="Z91" s="15"/>
      <c r="AA91" s="14"/>
      <c r="AB91" s="15"/>
      <c r="AC91" s="14"/>
      <c r="AD91" s="14"/>
      <c r="AE91" s="15"/>
      <c r="AF91" s="17"/>
    </row>
    <row r="92" spans="1:34" s="63" customFormat="1" ht="15" customHeight="1" x14ac:dyDescent="0.3">
      <c r="A92" s="253"/>
      <c r="B92" s="250"/>
      <c r="C92" s="250"/>
      <c r="D92" s="250"/>
      <c r="E92" s="250"/>
      <c r="F92" s="256"/>
      <c r="G92" s="149" t="s">
        <v>223</v>
      </c>
      <c r="H92" s="14"/>
      <c r="I92" s="20" t="s">
        <v>121</v>
      </c>
      <c r="J92" s="240" t="s">
        <v>392</v>
      </c>
      <c r="K92" s="20"/>
      <c r="L92" s="274"/>
      <c r="M92" s="250"/>
      <c r="N92" s="250"/>
      <c r="O92" s="269"/>
      <c r="P92" s="269"/>
      <c r="Q92" s="15"/>
      <c r="R92" s="15"/>
      <c r="S92" s="15"/>
      <c r="T92" s="15"/>
      <c r="U92" s="15"/>
      <c r="V92" s="14"/>
      <c r="W92" s="14"/>
      <c r="X92" s="15"/>
      <c r="Y92" s="15"/>
      <c r="Z92" s="15"/>
      <c r="AA92" s="14" t="s">
        <v>136</v>
      </c>
      <c r="AB92" s="15"/>
      <c r="AC92" s="14"/>
      <c r="AD92" s="14"/>
      <c r="AE92" s="15"/>
      <c r="AF92" s="17"/>
    </row>
    <row r="93" spans="1:34" s="18" customFormat="1" ht="15" customHeight="1" x14ac:dyDescent="0.3">
      <c r="A93" s="253"/>
      <c r="B93" s="250"/>
      <c r="C93" s="250"/>
      <c r="D93" s="250"/>
      <c r="E93" s="250"/>
      <c r="F93" s="256"/>
      <c r="G93" s="149" t="s">
        <v>225</v>
      </c>
      <c r="H93" s="14"/>
      <c r="I93" s="15" t="s">
        <v>183</v>
      </c>
      <c r="J93" s="16" t="s">
        <v>393</v>
      </c>
      <c r="K93" s="14" t="s">
        <v>185</v>
      </c>
      <c r="L93" s="274"/>
      <c r="M93" s="250"/>
      <c r="N93" s="250"/>
      <c r="O93" s="269"/>
      <c r="P93" s="269"/>
      <c r="Q93" s="14"/>
      <c r="R93" s="15"/>
      <c r="S93" s="15"/>
      <c r="T93" s="14"/>
      <c r="U93" s="14"/>
      <c r="V93" s="14"/>
      <c r="W93" s="14"/>
      <c r="X93" s="14"/>
      <c r="Y93" s="14"/>
      <c r="Z93" s="14" t="s">
        <v>186</v>
      </c>
      <c r="AA93" s="16" t="s">
        <v>137</v>
      </c>
      <c r="AB93" s="15"/>
      <c r="AC93" s="14"/>
      <c r="AD93" s="14"/>
      <c r="AE93" s="14"/>
      <c r="AF93" s="20"/>
    </row>
    <row r="94" spans="1:34" s="18" customFormat="1" ht="15" customHeight="1" x14ac:dyDescent="0.3">
      <c r="A94" s="253"/>
      <c r="B94" s="250"/>
      <c r="C94" s="250"/>
      <c r="D94" s="250"/>
      <c r="E94" s="250"/>
      <c r="F94" s="256"/>
      <c r="G94" s="149" t="s">
        <v>225</v>
      </c>
      <c r="H94" s="14"/>
      <c r="I94" s="15" t="s">
        <v>180</v>
      </c>
      <c r="J94" s="16" t="s">
        <v>394</v>
      </c>
      <c r="K94" s="14" t="s">
        <v>181</v>
      </c>
      <c r="L94" s="274"/>
      <c r="M94" s="250"/>
      <c r="N94" s="250"/>
      <c r="O94" s="269"/>
      <c r="P94" s="269"/>
      <c r="Q94" s="14"/>
      <c r="R94" s="15"/>
      <c r="S94" s="15"/>
      <c r="T94" s="14"/>
      <c r="U94" s="14"/>
      <c r="V94" s="14"/>
      <c r="W94" s="14"/>
      <c r="X94" s="14" t="s">
        <v>178</v>
      </c>
      <c r="Y94" s="14" t="s">
        <v>178</v>
      </c>
      <c r="Z94" s="14"/>
      <c r="AA94" s="14" t="s">
        <v>182</v>
      </c>
      <c r="AB94" s="15"/>
      <c r="AC94" s="14"/>
      <c r="AD94" s="14"/>
      <c r="AE94" s="14" t="s">
        <v>179</v>
      </c>
      <c r="AF94" s="20"/>
    </row>
    <row r="95" spans="1:34" s="18" customFormat="1" ht="15" customHeight="1" x14ac:dyDescent="0.3">
      <c r="A95" s="254"/>
      <c r="B95" s="251"/>
      <c r="C95" s="251"/>
      <c r="D95" s="251"/>
      <c r="E95" s="251"/>
      <c r="F95" s="256"/>
      <c r="G95" s="89" t="s">
        <v>220</v>
      </c>
      <c r="H95" s="14"/>
      <c r="I95" s="15" t="s">
        <v>121</v>
      </c>
      <c r="J95" s="16" t="s">
        <v>395</v>
      </c>
      <c r="K95" s="14" t="s">
        <v>181</v>
      </c>
      <c r="L95" s="275"/>
      <c r="M95" s="251"/>
      <c r="N95" s="251"/>
      <c r="O95" s="270"/>
      <c r="P95" s="270"/>
      <c r="Q95" s="14"/>
      <c r="R95" s="15"/>
      <c r="S95" s="15"/>
      <c r="T95" s="14"/>
      <c r="U95" s="14"/>
      <c r="V95" s="14"/>
      <c r="W95" s="14"/>
      <c r="X95" s="14"/>
      <c r="Y95" s="14"/>
      <c r="Z95" s="14"/>
      <c r="AA95" s="14"/>
      <c r="AB95" s="15"/>
      <c r="AC95" s="14"/>
      <c r="AD95" s="14"/>
      <c r="AE95" s="14"/>
      <c r="AF95" s="20"/>
    </row>
    <row r="96" spans="1:34" s="93" customFormat="1" ht="15" customHeight="1" x14ac:dyDescent="0.3">
      <c r="A96" s="96"/>
      <c r="B96" s="96"/>
      <c r="C96" s="138"/>
      <c r="D96" s="138"/>
      <c r="E96" s="96"/>
      <c r="F96" s="100"/>
      <c r="G96" s="95"/>
      <c r="H96" s="97"/>
      <c r="I96" s="98"/>
      <c r="J96" s="97"/>
      <c r="K96" s="97"/>
      <c r="L96" s="97"/>
      <c r="M96" s="97"/>
      <c r="N96" s="102"/>
      <c r="O96" s="97"/>
      <c r="P96" s="97"/>
      <c r="Q96" s="97"/>
      <c r="R96" s="98"/>
      <c r="S96" s="98"/>
      <c r="T96" s="97"/>
      <c r="U96" s="97"/>
      <c r="V96" s="97"/>
      <c r="W96" s="97"/>
      <c r="X96" s="97"/>
      <c r="Y96" s="97"/>
      <c r="Z96" s="97"/>
      <c r="AA96" s="97"/>
      <c r="AB96" s="98"/>
      <c r="AC96" s="97"/>
      <c r="AD96" s="97"/>
      <c r="AE96" s="97"/>
      <c r="AF96" s="139"/>
    </row>
    <row r="97" spans="1:32" s="171" customFormat="1" ht="15" customHeight="1" x14ac:dyDescent="0.3">
      <c r="A97" s="248" t="s">
        <v>245</v>
      </c>
      <c r="B97" s="241"/>
      <c r="C97" s="167"/>
      <c r="D97" s="167"/>
      <c r="E97" s="167"/>
      <c r="F97" s="167"/>
      <c r="G97" s="168"/>
      <c r="H97" s="168"/>
      <c r="I97" s="168"/>
      <c r="J97" s="168"/>
      <c r="K97" s="168"/>
      <c r="L97" s="168"/>
      <c r="M97" s="169"/>
      <c r="N97" s="170"/>
      <c r="O97" s="169"/>
      <c r="P97" s="169"/>
      <c r="Q97" s="169"/>
      <c r="R97" s="169"/>
      <c r="S97" s="169"/>
      <c r="T97" s="169"/>
      <c r="U97" s="169"/>
      <c r="V97" s="168"/>
      <c r="W97" s="168"/>
      <c r="X97" s="169"/>
      <c r="Y97" s="169"/>
      <c r="Z97" s="169"/>
      <c r="AA97" s="168"/>
      <c r="AB97" s="169"/>
      <c r="AC97" s="168"/>
      <c r="AD97" s="168"/>
      <c r="AE97" s="169"/>
      <c r="AF97" s="169"/>
    </row>
    <row r="98" spans="1:32" s="93" customFormat="1" ht="15" customHeight="1" x14ac:dyDescent="0.3">
      <c r="A98" s="96"/>
      <c r="B98" s="96"/>
      <c r="C98" s="138"/>
      <c r="D98" s="138"/>
      <c r="E98" s="100"/>
      <c r="F98" s="154" t="s">
        <v>320</v>
      </c>
      <c r="G98" s="97"/>
      <c r="H98" s="97"/>
      <c r="I98" s="98"/>
      <c r="J98" s="147" t="s">
        <v>236</v>
      </c>
      <c r="K98" s="97"/>
      <c r="L98" s="97"/>
      <c r="M98" s="97"/>
      <c r="N98" s="102"/>
      <c r="O98" s="97"/>
      <c r="P98" s="97"/>
      <c r="Q98" s="97"/>
      <c r="R98" s="98"/>
      <c r="S98" s="98"/>
      <c r="T98" s="97"/>
      <c r="U98" s="97"/>
      <c r="V98" s="97"/>
      <c r="W98" s="97"/>
      <c r="X98" s="97"/>
      <c r="Y98" s="97"/>
      <c r="Z98" s="97"/>
      <c r="AA98" s="97"/>
      <c r="AB98" s="98"/>
      <c r="AC98" s="97"/>
      <c r="AD98" s="97"/>
      <c r="AE98" s="97"/>
      <c r="AF98" s="139"/>
    </row>
    <row r="99" spans="1:32" s="118" customFormat="1" ht="15" customHeight="1" x14ac:dyDescent="0.3">
      <c r="A99" s="34" t="s">
        <v>216</v>
      </c>
      <c r="B99" s="34" t="s">
        <v>216</v>
      </c>
      <c r="C99" s="177"/>
      <c r="D99" s="177"/>
      <c r="E99" s="34" t="s">
        <v>217</v>
      </c>
      <c r="F99" s="153" t="s">
        <v>321</v>
      </c>
      <c r="G99" s="88" t="s">
        <v>220</v>
      </c>
      <c r="H99" s="22"/>
      <c r="I99" s="22" t="s">
        <v>109</v>
      </c>
      <c r="J99" s="22" t="s">
        <v>318</v>
      </c>
      <c r="K99" s="22" t="s">
        <v>418</v>
      </c>
      <c r="L99" s="22" t="s">
        <v>174</v>
      </c>
      <c r="M99" s="23" t="s">
        <v>400</v>
      </c>
      <c r="N99" s="22" t="s">
        <v>410</v>
      </c>
      <c r="O99" s="264">
        <v>48214</v>
      </c>
      <c r="P99" s="264">
        <v>49674</v>
      </c>
      <c r="Q99" s="194">
        <v>4</v>
      </c>
      <c r="R99" s="23"/>
      <c r="S99" s="23"/>
      <c r="T99" s="23" t="s">
        <v>148</v>
      </c>
      <c r="U99" s="23"/>
      <c r="V99" s="23" t="s">
        <v>334</v>
      </c>
      <c r="W99" s="22" t="s">
        <v>125</v>
      </c>
      <c r="X99" s="23" t="s">
        <v>175</v>
      </c>
      <c r="Y99" s="22" t="s">
        <v>176</v>
      </c>
      <c r="Z99" s="23" t="s">
        <v>333</v>
      </c>
      <c r="AA99" s="22" t="s">
        <v>335</v>
      </c>
      <c r="AB99" s="23"/>
      <c r="AC99" s="22"/>
      <c r="AD99" s="77" t="s">
        <v>341</v>
      </c>
      <c r="AE99" s="23" t="s">
        <v>177</v>
      </c>
      <c r="AF99" s="24" t="s">
        <v>423</v>
      </c>
    </row>
    <row r="100" spans="1:32" s="204" customFormat="1" ht="15" customHeight="1" x14ac:dyDescent="0.3">
      <c r="A100" s="178"/>
      <c r="B100" s="178"/>
      <c r="C100" s="178"/>
      <c r="D100" s="178"/>
      <c r="E100" s="202"/>
      <c r="F100" s="203"/>
      <c r="G100" s="104"/>
      <c r="H100" s="179"/>
      <c r="I100" s="179"/>
      <c r="J100" s="179"/>
      <c r="K100" s="179"/>
      <c r="L100" s="179"/>
      <c r="M100" s="180"/>
      <c r="N100" s="181"/>
      <c r="O100" s="180"/>
      <c r="P100" s="180"/>
      <c r="Q100" s="182"/>
      <c r="R100" s="180"/>
      <c r="S100" s="180"/>
      <c r="T100" s="180"/>
      <c r="U100" s="180"/>
      <c r="V100" s="180"/>
      <c r="W100" s="179"/>
      <c r="X100" s="180"/>
      <c r="Y100" s="179"/>
      <c r="Z100" s="180"/>
      <c r="AA100" s="179"/>
      <c r="AB100" s="180"/>
      <c r="AC100" s="179"/>
      <c r="AD100" s="179"/>
      <c r="AE100" s="180"/>
      <c r="AF100" s="183"/>
    </row>
    <row r="101" spans="1:32" s="93" customFormat="1" ht="15" customHeight="1" x14ac:dyDescent="0.3">
      <c r="A101" s="96"/>
      <c r="B101" s="96"/>
      <c r="C101" s="138"/>
      <c r="D101" s="138"/>
      <c r="E101" s="100"/>
      <c r="F101" s="154" t="s">
        <v>306</v>
      </c>
      <c r="G101" s="95"/>
      <c r="H101" s="97"/>
      <c r="I101" s="98"/>
      <c r="J101" s="147" t="s">
        <v>237</v>
      </c>
      <c r="K101" s="97"/>
      <c r="L101" s="97"/>
      <c r="M101" s="97"/>
      <c r="N101" s="102"/>
      <c r="O101" s="97"/>
      <c r="P101" s="97"/>
      <c r="Q101" s="97"/>
      <c r="R101" s="98"/>
      <c r="S101" s="98"/>
      <c r="T101" s="97"/>
      <c r="U101" s="97"/>
      <c r="V101" s="97"/>
      <c r="W101" s="97"/>
      <c r="X101" s="97"/>
      <c r="Y101" s="97"/>
      <c r="Z101" s="97"/>
      <c r="AA101" s="97"/>
      <c r="AB101" s="98"/>
      <c r="AC101" s="97"/>
      <c r="AD101" s="97"/>
      <c r="AE101" s="97"/>
      <c r="AF101" s="139"/>
    </row>
    <row r="102" spans="1:32" s="18" customFormat="1" ht="15" customHeight="1" x14ac:dyDescent="0.3">
      <c r="A102" s="33"/>
      <c r="B102" s="33" t="s">
        <v>216</v>
      </c>
      <c r="C102" s="33"/>
      <c r="D102" s="33" t="s">
        <v>216</v>
      </c>
      <c r="E102" s="33" t="s">
        <v>217</v>
      </c>
      <c r="F102" s="149" t="s">
        <v>307</v>
      </c>
      <c r="G102" s="89" t="s">
        <v>408</v>
      </c>
      <c r="H102" s="14"/>
      <c r="I102" s="14" t="s">
        <v>118</v>
      </c>
      <c r="J102" s="14" t="s">
        <v>82</v>
      </c>
      <c r="K102" s="14" t="s">
        <v>99</v>
      </c>
      <c r="L102" s="14" t="s">
        <v>0</v>
      </c>
      <c r="M102" s="15" t="s">
        <v>401</v>
      </c>
      <c r="N102" s="14" t="s">
        <v>412</v>
      </c>
      <c r="O102" s="267">
        <v>45658</v>
      </c>
      <c r="P102" s="263">
        <v>48213</v>
      </c>
      <c r="Q102" s="15">
        <v>0.2</v>
      </c>
      <c r="R102" s="15"/>
      <c r="S102" s="15"/>
      <c r="T102" s="15"/>
      <c r="U102" s="15"/>
      <c r="V102" s="14"/>
      <c r="W102" s="14" t="s">
        <v>126</v>
      </c>
      <c r="X102" s="15"/>
      <c r="Y102" s="15"/>
      <c r="Z102" s="15"/>
      <c r="AA102" s="14" t="s">
        <v>134</v>
      </c>
      <c r="AB102" s="15"/>
      <c r="AC102" s="14"/>
      <c r="AD102" s="14"/>
      <c r="AE102" s="15"/>
      <c r="AF102" s="17"/>
    </row>
    <row r="103" spans="1:32" s="45" customFormat="1" ht="15" customHeight="1" x14ac:dyDescent="0.25">
      <c r="A103" s="41"/>
      <c r="B103" s="41"/>
      <c r="C103" s="41"/>
      <c r="D103" s="41"/>
      <c r="E103" s="41"/>
      <c r="F103" s="41"/>
      <c r="G103" s="42"/>
      <c r="H103" s="42"/>
      <c r="I103" s="42"/>
      <c r="J103" s="42"/>
      <c r="K103" s="42"/>
      <c r="L103" s="42"/>
      <c r="M103" s="43"/>
      <c r="N103" s="42"/>
      <c r="O103" s="43"/>
      <c r="P103" s="43"/>
      <c r="Q103" s="43"/>
      <c r="R103" s="43"/>
      <c r="S103" s="43"/>
      <c r="T103" s="43"/>
      <c r="U103" s="43"/>
      <c r="V103" s="43"/>
      <c r="W103" s="42"/>
      <c r="X103" s="43"/>
      <c r="Y103" s="42"/>
      <c r="Z103" s="43"/>
      <c r="AA103" s="42"/>
      <c r="AB103" s="43"/>
      <c r="AC103" s="42"/>
      <c r="AD103" s="42"/>
      <c r="AE103" s="43"/>
      <c r="AF103" s="44"/>
    </row>
    <row r="104" spans="1:32" s="45" customFormat="1" ht="15" customHeight="1" x14ac:dyDescent="0.25">
      <c r="A104" s="46"/>
      <c r="B104" s="46"/>
      <c r="C104" s="46"/>
      <c r="D104" s="46"/>
      <c r="E104" s="46"/>
      <c r="F104" s="46"/>
      <c r="G104" s="47"/>
      <c r="H104" s="47"/>
      <c r="I104" s="47"/>
      <c r="J104" s="47"/>
      <c r="K104" s="47"/>
      <c r="L104" s="47"/>
      <c r="M104" s="49"/>
      <c r="N104" s="47"/>
      <c r="O104" s="49"/>
      <c r="P104" s="49"/>
      <c r="Q104" s="49"/>
      <c r="R104" s="49"/>
      <c r="S104" s="49"/>
      <c r="T104" s="49"/>
      <c r="U104" s="49"/>
      <c r="V104" s="49"/>
      <c r="W104" s="47"/>
      <c r="X104" s="49"/>
      <c r="Y104" s="47"/>
      <c r="Z104" s="49"/>
      <c r="AA104" s="47"/>
      <c r="AB104" s="49"/>
      <c r="AC104" s="47"/>
      <c r="AD104" s="47"/>
      <c r="AE104" s="49"/>
      <c r="AF104" s="50"/>
    </row>
    <row r="105" spans="1:32" s="45" customFormat="1" ht="15" customHeight="1" x14ac:dyDescent="0.25">
      <c r="A105" s="46"/>
      <c r="B105" s="46"/>
      <c r="C105" s="172"/>
      <c r="D105" s="46"/>
      <c r="E105" s="46"/>
      <c r="F105" s="46"/>
      <c r="G105" s="47"/>
      <c r="H105" s="47"/>
      <c r="I105" s="47"/>
      <c r="J105" s="47"/>
      <c r="K105" s="47"/>
      <c r="L105" s="47"/>
      <c r="M105" s="49"/>
      <c r="N105" s="47"/>
      <c r="O105" s="49"/>
      <c r="P105" s="49"/>
      <c r="Q105" s="49"/>
      <c r="R105" s="49"/>
      <c r="S105" s="49"/>
      <c r="T105" s="49"/>
      <c r="U105" s="49"/>
      <c r="V105" s="49"/>
      <c r="W105" s="47"/>
      <c r="X105" s="49"/>
      <c r="Y105" s="47"/>
      <c r="Z105" s="49"/>
      <c r="AA105" s="47"/>
      <c r="AB105" s="49"/>
      <c r="AC105" s="47"/>
      <c r="AD105" s="47"/>
      <c r="AE105" s="49"/>
      <c r="AF105" s="50"/>
    </row>
    <row r="106" spans="1:32" s="45" customFormat="1" ht="15" customHeight="1" x14ac:dyDescent="0.3">
      <c r="A106" s="46"/>
      <c r="B106" s="245"/>
      <c r="C106" s="257"/>
      <c r="D106" s="46"/>
      <c r="E106" s="46"/>
      <c r="F106" s="46"/>
      <c r="G106" s="47"/>
      <c r="H106" s="47"/>
      <c r="I106" s="47"/>
      <c r="J106" s="47"/>
      <c r="K106" s="47"/>
      <c r="L106" s="47"/>
      <c r="M106" s="49"/>
      <c r="N106" s="47"/>
      <c r="O106" s="49"/>
      <c r="P106" s="49"/>
      <c r="Q106" s="227"/>
      <c r="R106" s="227"/>
      <c r="S106" s="227"/>
      <c r="T106" s="227"/>
      <c r="U106" s="49"/>
      <c r="V106" s="49"/>
      <c r="W106" s="47"/>
      <c r="X106" s="49"/>
      <c r="Y106" s="47"/>
      <c r="Z106" s="49"/>
      <c r="AA106" s="47"/>
      <c r="AB106" s="49"/>
      <c r="AC106" s="47"/>
      <c r="AD106" s="47"/>
      <c r="AE106" s="49"/>
      <c r="AF106" s="50"/>
    </row>
    <row r="107" spans="1:32" s="45" customFormat="1" ht="15" customHeight="1" x14ac:dyDescent="0.25">
      <c r="A107" s="46"/>
      <c r="B107" s="46"/>
      <c r="C107" s="46"/>
      <c r="D107" s="46"/>
      <c r="E107" s="46"/>
      <c r="F107" s="46"/>
      <c r="G107" s="47"/>
      <c r="H107" s="47"/>
      <c r="I107" s="47"/>
      <c r="J107" s="47"/>
      <c r="K107" s="47"/>
      <c r="L107" s="47"/>
      <c r="M107" s="49"/>
      <c r="N107" s="47"/>
      <c r="O107" s="49"/>
      <c r="P107" s="49"/>
      <c r="Q107" s="227"/>
      <c r="R107" s="227"/>
      <c r="S107" s="227"/>
      <c r="T107" s="227"/>
      <c r="U107" s="49"/>
      <c r="V107" s="49"/>
      <c r="W107" s="47"/>
      <c r="X107" s="49"/>
      <c r="Y107" s="47"/>
      <c r="Z107" s="49"/>
      <c r="AA107" s="47"/>
      <c r="AB107" s="49"/>
      <c r="AC107" s="47"/>
      <c r="AD107" s="47"/>
      <c r="AE107" s="49"/>
      <c r="AF107" s="50"/>
    </row>
    <row r="108" spans="1:32" s="45" customFormat="1" ht="15" customHeight="1" x14ac:dyDescent="0.25">
      <c r="A108" s="46"/>
      <c r="B108" s="46"/>
      <c r="C108" s="258"/>
      <c r="D108" s="259"/>
      <c r="E108" s="46"/>
      <c r="F108" s="46"/>
      <c r="G108" s="47"/>
      <c r="H108" s="47"/>
      <c r="I108" s="47"/>
      <c r="J108" s="47"/>
      <c r="K108" s="47"/>
      <c r="L108" s="47"/>
      <c r="M108" s="49"/>
      <c r="N108" s="47"/>
      <c r="O108" s="49"/>
      <c r="P108" s="49"/>
      <c r="Q108" s="227"/>
      <c r="R108" s="227"/>
      <c r="S108" s="227"/>
      <c r="T108" s="227"/>
      <c r="U108" s="49"/>
      <c r="V108" s="49"/>
      <c r="W108" s="47"/>
      <c r="X108" s="49"/>
      <c r="Y108" s="47"/>
      <c r="Z108" s="49"/>
      <c r="AA108" s="47"/>
      <c r="AB108" s="49"/>
      <c r="AC108" s="47"/>
      <c r="AD108" s="47"/>
      <c r="AE108" s="49"/>
      <c r="AF108" s="50"/>
    </row>
    <row r="109" spans="1:32" s="45" customFormat="1" ht="15" customHeight="1" x14ac:dyDescent="0.3">
      <c r="A109" s="46"/>
      <c r="B109" s="245"/>
      <c r="C109" s="257"/>
      <c r="D109" s="46"/>
      <c r="E109" s="46"/>
      <c r="F109" s="46"/>
      <c r="G109" s="47"/>
      <c r="H109" s="47"/>
      <c r="I109" s="47"/>
      <c r="J109" s="47"/>
      <c r="K109" s="47"/>
      <c r="L109" s="47"/>
      <c r="M109" s="49"/>
      <c r="N109" s="47"/>
      <c r="O109" s="49"/>
      <c r="P109" s="49"/>
      <c r="Q109" s="227"/>
      <c r="R109" s="227"/>
      <c r="S109" s="227"/>
      <c r="T109" s="227"/>
      <c r="U109" s="49"/>
      <c r="V109" s="49"/>
      <c r="W109" s="47"/>
      <c r="X109" s="49"/>
      <c r="Y109" s="47"/>
      <c r="Z109" s="49"/>
      <c r="AA109" s="47"/>
      <c r="AB109" s="49"/>
      <c r="AC109" s="47"/>
      <c r="AD109" s="47"/>
      <c r="AE109" s="49"/>
      <c r="AF109" s="50"/>
    </row>
    <row r="110" spans="1:32" s="45" customFormat="1" ht="15" customHeight="1" x14ac:dyDescent="0.25">
      <c r="A110" s="46"/>
      <c r="B110" s="46"/>
      <c r="C110" s="46"/>
      <c r="D110" s="46"/>
      <c r="E110" s="46"/>
      <c r="F110" s="46"/>
      <c r="G110" s="47"/>
      <c r="H110" s="47"/>
      <c r="I110" s="47"/>
      <c r="J110" s="47"/>
      <c r="K110" s="47"/>
      <c r="L110" s="47"/>
      <c r="M110" s="49"/>
      <c r="N110" s="47"/>
      <c r="O110" s="49"/>
      <c r="P110" s="49"/>
      <c r="Q110" s="227"/>
      <c r="R110" s="227"/>
      <c r="S110" s="228"/>
      <c r="T110" s="228"/>
      <c r="U110" s="49"/>
      <c r="V110" s="49"/>
      <c r="W110" s="47"/>
      <c r="X110" s="49"/>
      <c r="Y110" s="47"/>
      <c r="Z110" s="49"/>
      <c r="AA110" s="47"/>
      <c r="AB110" s="49"/>
      <c r="AC110" s="47"/>
      <c r="AD110" s="47"/>
      <c r="AE110" s="49"/>
      <c r="AF110" s="50"/>
    </row>
    <row r="111" spans="1:32" s="45" customFormat="1" ht="15" customHeight="1" x14ac:dyDescent="0.25">
      <c r="A111" s="46"/>
      <c r="B111" s="46"/>
      <c r="C111" s="46"/>
      <c r="D111" s="46"/>
      <c r="E111" s="46"/>
      <c r="F111" s="46"/>
      <c r="G111" s="47"/>
      <c r="H111" s="47"/>
      <c r="I111" s="47"/>
      <c r="J111" s="47"/>
      <c r="K111" s="47"/>
      <c r="L111" s="47"/>
      <c r="M111" s="49"/>
      <c r="N111" s="47"/>
      <c r="O111" s="49"/>
      <c r="P111" s="49"/>
      <c r="Q111" s="227"/>
      <c r="R111" s="227"/>
      <c r="S111" s="228"/>
      <c r="T111" s="229"/>
      <c r="U111" s="49"/>
      <c r="V111" s="49"/>
      <c r="W111" s="47"/>
      <c r="X111" s="49"/>
      <c r="Y111" s="47"/>
      <c r="Z111" s="49"/>
      <c r="AA111" s="47"/>
      <c r="AB111" s="49"/>
      <c r="AC111" s="47"/>
      <c r="AD111" s="47"/>
      <c r="AE111" s="49"/>
      <c r="AF111" s="50"/>
    </row>
    <row r="112" spans="1:32" s="45" customFormat="1" ht="15" customHeight="1" x14ac:dyDescent="0.25">
      <c r="A112" s="46"/>
      <c r="B112" s="46"/>
      <c r="C112" s="46"/>
      <c r="D112" s="46"/>
      <c r="E112" s="46"/>
      <c r="F112" s="46"/>
      <c r="G112" s="47"/>
      <c r="H112" s="47"/>
      <c r="I112" s="47"/>
      <c r="J112" s="47"/>
      <c r="K112" s="47"/>
      <c r="L112" s="47"/>
      <c r="M112" s="49"/>
      <c r="N112" s="47"/>
      <c r="O112" s="49"/>
      <c r="P112" s="49"/>
      <c r="Q112" s="227"/>
      <c r="R112" s="227"/>
      <c r="S112" s="228"/>
      <c r="T112" s="229"/>
      <c r="U112" s="49"/>
      <c r="V112" s="49"/>
      <c r="W112" s="47"/>
      <c r="X112" s="49"/>
      <c r="Y112" s="47"/>
      <c r="Z112" s="49"/>
      <c r="AA112" s="47"/>
      <c r="AB112" s="49"/>
      <c r="AC112" s="47"/>
      <c r="AD112" s="47"/>
      <c r="AE112" s="49"/>
      <c r="AF112" s="50"/>
    </row>
    <row r="113" spans="1:32" s="45" customFormat="1" ht="15" customHeight="1" x14ac:dyDescent="0.25">
      <c r="A113" s="46"/>
      <c r="B113" s="46"/>
      <c r="C113" s="46"/>
      <c r="D113" s="46"/>
      <c r="E113" s="46"/>
      <c r="F113" s="46"/>
      <c r="G113" s="47"/>
      <c r="H113" s="47"/>
      <c r="I113" s="47"/>
      <c r="J113" s="47"/>
      <c r="K113" s="47"/>
      <c r="L113" s="47"/>
      <c r="M113" s="49"/>
      <c r="N113" s="47"/>
      <c r="O113" s="49"/>
      <c r="P113" s="49"/>
      <c r="Q113" s="227"/>
      <c r="R113" s="227"/>
      <c r="S113" s="228"/>
      <c r="T113" s="229"/>
      <c r="U113" s="49"/>
      <c r="V113" s="49"/>
      <c r="W113" s="47"/>
      <c r="X113" s="49"/>
      <c r="Y113" s="47"/>
      <c r="Z113" s="49"/>
      <c r="AA113" s="47"/>
      <c r="AB113" s="49"/>
      <c r="AC113" s="47"/>
      <c r="AD113" s="47"/>
      <c r="AE113" s="49"/>
      <c r="AF113" s="50"/>
    </row>
    <row r="114" spans="1:32" s="53" customFormat="1" ht="15" customHeight="1" x14ac:dyDescent="0.25">
      <c r="A114" s="46"/>
      <c r="B114" s="46"/>
      <c r="C114" s="46"/>
      <c r="D114" s="46"/>
      <c r="E114" s="46"/>
      <c r="F114" s="46"/>
      <c r="G114" s="48"/>
      <c r="H114" s="48"/>
      <c r="I114" s="48"/>
      <c r="J114" s="48"/>
      <c r="K114" s="48"/>
      <c r="L114" s="48"/>
      <c r="M114" s="51"/>
      <c r="N114" s="48"/>
      <c r="O114" s="51"/>
      <c r="P114" s="51"/>
      <c r="Q114" s="230"/>
      <c r="R114" s="230"/>
      <c r="S114" s="229"/>
      <c r="T114" s="229"/>
      <c r="U114" s="51"/>
      <c r="V114" s="51"/>
      <c r="W114" s="48"/>
      <c r="X114" s="51"/>
      <c r="Y114" s="48"/>
      <c r="Z114" s="51"/>
      <c r="AA114" s="48"/>
      <c r="AB114" s="51"/>
      <c r="AC114" s="48"/>
      <c r="AD114" s="48"/>
      <c r="AE114" s="51"/>
      <c r="AF114" s="52"/>
    </row>
    <row r="115" spans="1:32" s="53" customFormat="1" ht="15" customHeight="1" x14ac:dyDescent="0.25">
      <c r="A115" s="46"/>
      <c r="B115" s="46"/>
      <c r="C115" s="46"/>
      <c r="D115" s="46"/>
      <c r="E115" s="46"/>
      <c r="F115" s="46"/>
      <c r="G115" s="48"/>
      <c r="H115" s="48"/>
      <c r="I115" s="48"/>
      <c r="J115" s="48"/>
      <c r="K115" s="48"/>
      <c r="L115" s="48"/>
      <c r="M115" s="51"/>
      <c r="N115" s="48"/>
      <c r="O115" s="51"/>
      <c r="P115" s="51"/>
      <c r="Q115" s="230"/>
      <c r="R115" s="230"/>
      <c r="S115" s="230"/>
      <c r="T115" s="230"/>
      <c r="U115" s="51"/>
      <c r="V115" s="51"/>
      <c r="W115" s="48"/>
      <c r="X115" s="51"/>
      <c r="Y115" s="48"/>
      <c r="Z115" s="51"/>
      <c r="AA115" s="48"/>
      <c r="AB115" s="51"/>
      <c r="AC115" s="48"/>
      <c r="AD115" s="48"/>
      <c r="AE115" s="51"/>
      <c r="AF115" s="52"/>
    </row>
    <row r="116" spans="1:32" s="53" customFormat="1" ht="15" customHeight="1" x14ac:dyDescent="0.25">
      <c r="A116" s="46"/>
      <c r="B116" s="46"/>
      <c r="C116" s="46"/>
      <c r="D116" s="46"/>
      <c r="E116" s="46"/>
      <c r="F116" s="46"/>
      <c r="G116" s="48"/>
      <c r="H116" s="48"/>
      <c r="I116" s="48"/>
      <c r="J116" s="48"/>
      <c r="K116" s="48"/>
      <c r="L116" s="48"/>
      <c r="M116" s="51"/>
      <c r="N116" s="48"/>
      <c r="O116" s="51"/>
      <c r="P116" s="51"/>
      <c r="Q116" s="230"/>
      <c r="R116" s="230"/>
      <c r="S116" s="230"/>
      <c r="T116" s="230"/>
      <c r="U116" s="51"/>
      <c r="V116" s="51"/>
      <c r="W116" s="48"/>
      <c r="X116" s="51"/>
      <c r="Y116" s="48"/>
      <c r="Z116" s="51"/>
      <c r="AA116" s="48"/>
      <c r="AB116" s="51"/>
      <c r="AC116" s="48"/>
      <c r="AD116" s="48"/>
      <c r="AE116" s="51"/>
      <c r="AF116" s="52"/>
    </row>
    <row r="117" spans="1:32" s="53" customFormat="1" ht="15" customHeight="1" x14ac:dyDescent="0.25">
      <c r="A117" s="46"/>
      <c r="B117" s="46"/>
      <c r="C117" s="46"/>
      <c r="D117" s="46"/>
      <c r="E117" s="46"/>
      <c r="F117" s="46"/>
      <c r="G117" s="48"/>
      <c r="H117" s="48"/>
      <c r="I117" s="48"/>
      <c r="J117" s="48"/>
      <c r="K117" s="48"/>
      <c r="L117" s="48"/>
      <c r="M117" s="51"/>
      <c r="N117" s="48"/>
      <c r="O117" s="51"/>
      <c r="P117" s="51"/>
      <c r="Q117" s="51"/>
      <c r="R117" s="51"/>
      <c r="S117" s="51"/>
      <c r="T117" s="51"/>
      <c r="U117" s="51"/>
      <c r="V117" s="51"/>
      <c r="W117" s="48"/>
      <c r="X117" s="51"/>
      <c r="Y117" s="48"/>
      <c r="Z117" s="51"/>
      <c r="AA117" s="48"/>
      <c r="AB117" s="51"/>
      <c r="AC117" s="48"/>
      <c r="AD117" s="48"/>
      <c r="AE117" s="51"/>
      <c r="AF117" s="52"/>
    </row>
    <row r="118" spans="1:32" s="53" customFormat="1" ht="15" customHeight="1" x14ac:dyDescent="0.25">
      <c r="A118" s="46"/>
      <c r="B118" s="46"/>
      <c r="C118" s="46"/>
      <c r="D118" s="46"/>
      <c r="E118" s="46"/>
      <c r="F118" s="46"/>
      <c r="G118" s="48"/>
      <c r="H118" s="48"/>
      <c r="I118" s="48"/>
      <c r="J118" s="48"/>
      <c r="K118" s="48"/>
      <c r="L118" s="48"/>
      <c r="M118" s="51"/>
      <c r="N118" s="48"/>
      <c r="O118" s="51"/>
      <c r="P118" s="51"/>
      <c r="Q118" s="51"/>
      <c r="R118" s="51"/>
      <c r="S118" s="51"/>
      <c r="T118" s="51"/>
      <c r="U118" s="51"/>
      <c r="V118" s="51"/>
      <c r="W118" s="48"/>
      <c r="X118" s="51"/>
      <c r="Y118" s="48"/>
      <c r="Z118" s="51"/>
      <c r="AA118" s="48"/>
      <c r="AB118" s="51"/>
      <c r="AC118" s="48"/>
      <c r="AD118" s="48"/>
      <c r="AE118" s="51"/>
      <c r="AF118" s="52"/>
    </row>
    <row r="119" spans="1:32" s="53" customFormat="1" ht="15" customHeight="1" x14ac:dyDescent="0.25">
      <c r="A119" s="46"/>
      <c r="B119" s="46"/>
      <c r="C119" s="46"/>
      <c r="D119" s="46"/>
      <c r="E119" s="46"/>
      <c r="F119" s="46"/>
      <c r="G119" s="48"/>
      <c r="H119" s="48"/>
      <c r="I119" s="48"/>
      <c r="J119" s="48"/>
      <c r="K119" s="48"/>
      <c r="L119" s="48"/>
      <c r="M119" s="51"/>
      <c r="N119" s="48"/>
      <c r="O119" s="51"/>
      <c r="P119" s="51"/>
      <c r="Q119" s="51"/>
      <c r="R119" s="51"/>
      <c r="S119" s="51"/>
      <c r="T119" s="51"/>
      <c r="U119" s="51"/>
      <c r="V119" s="51"/>
      <c r="W119" s="48"/>
      <c r="X119" s="51"/>
      <c r="Y119" s="48"/>
      <c r="Z119" s="51"/>
      <c r="AA119" s="48"/>
      <c r="AB119" s="51"/>
      <c r="AC119" s="48"/>
      <c r="AD119" s="48"/>
      <c r="AE119" s="51"/>
      <c r="AF119" s="52"/>
    </row>
    <row r="120" spans="1:32" s="53" customFormat="1" ht="15" customHeight="1" x14ac:dyDescent="0.25">
      <c r="A120" s="46"/>
      <c r="B120" s="46"/>
      <c r="C120" s="46"/>
      <c r="D120" s="46"/>
      <c r="E120" s="46"/>
      <c r="F120" s="46"/>
      <c r="G120" s="48"/>
      <c r="H120" s="48"/>
      <c r="I120" s="48"/>
      <c r="J120" s="48"/>
      <c r="K120" s="48"/>
      <c r="L120" s="48"/>
      <c r="M120" s="51"/>
      <c r="N120" s="48"/>
      <c r="O120" s="51"/>
      <c r="P120" s="51"/>
      <c r="Q120" s="51"/>
      <c r="R120" s="51"/>
      <c r="S120" s="51"/>
      <c r="T120" s="51"/>
      <c r="U120" s="51"/>
      <c r="V120" s="51"/>
      <c r="W120" s="48"/>
      <c r="X120" s="51"/>
      <c r="Y120" s="48"/>
      <c r="Z120" s="51"/>
      <c r="AA120" s="48"/>
      <c r="AB120" s="51"/>
      <c r="AC120" s="48"/>
      <c r="AD120" s="48"/>
      <c r="AE120" s="51"/>
      <c r="AF120" s="52"/>
    </row>
    <row r="121" spans="1:32" s="53" customFormat="1" ht="15" customHeight="1" x14ac:dyDescent="0.25">
      <c r="A121" s="46"/>
      <c r="B121" s="46"/>
      <c r="C121" s="46"/>
      <c r="D121" s="46"/>
      <c r="E121" s="46"/>
      <c r="F121" s="46"/>
      <c r="G121" s="48"/>
      <c r="H121" s="48"/>
      <c r="I121" s="48"/>
      <c r="J121" s="48"/>
      <c r="K121" s="48"/>
      <c r="L121" s="48"/>
      <c r="M121" s="51"/>
      <c r="N121" s="48"/>
      <c r="O121" s="51"/>
      <c r="P121" s="51"/>
      <c r="Q121" s="51"/>
      <c r="R121" s="51"/>
      <c r="S121" s="51"/>
      <c r="T121" s="51"/>
      <c r="U121" s="51"/>
      <c r="V121" s="51"/>
      <c r="W121" s="48"/>
      <c r="X121" s="51"/>
      <c r="Y121" s="48"/>
      <c r="Z121" s="51"/>
      <c r="AA121" s="48"/>
      <c r="AB121" s="51"/>
      <c r="AC121" s="48"/>
      <c r="AD121" s="48"/>
      <c r="AE121" s="51"/>
      <c r="AF121" s="52"/>
    </row>
    <row r="122" spans="1:32" s="53" customFormat="1" ht="15" customHeight="1" x14ac:dyDescent="0.25">
      <c r="A122" s="46"/>
      <c r="B122" s="46"/>
      <c r="C122" s="46"/>
      <c r="D122" s="46"/>
      <c r="E122" s="46"/>
      <c r="F122" s="46"/>
      <c r="G122" s="48"/>
      <c r="H122" s="48"/>
      <c r="I122" s="48"/>
      <c r="J122" s="48"/>
      <c r="K122" s="48"/>
      <c r="L122" s="48"/>
      <c r="M122" s="51"/>
      <c r="N122" s="48"/>
      <c r="O122" s="51"/>
      <c r="P122" s="51"/>
      <c r="Q122" s="51"/>
      <c r="R122" s="51"/>
      <c r="S122" s="51"/>
      <c r="T122" s="51"/>
      <c r="U122" s="51"/>
      <c r="V122" s="51"/>
      <c r="W122" s="48"/>
      <c r="X122" s="51"/>
      <c r="Y122" s="48"/>
      <c r="Z122" s="51"/>
      <c r="AA122" s="48"/>
      <c r="AB122" s="51"/>
      <c r="AC122" s="48"/>
      <c r="AD122" s="48"/>
      <c r="AE122" s="51"/>
      <c r="AF122" s="52"/>
    </row>
    <row r="123" spans="1:32" s="53" customFormat="1" ht="15" customHeight="1" x14ac:dyDescent="0.25">
      <c r="A123" s="46"/>
      <c r="B123" s="46"/>
      <c r="C123" s="46"/>
      <c r="D123" s="46"/>
      <c r="E123" s="46"/>
      <c r="F123" s="46"/>
      <c r="G123" s="48"/>
      <c r="H123" s="48"/>
      <c r="I123" s="48"/>
      <c r="J123" s="48"/>
      <c r="K123" s="48"/>
      <c r="L123" s="48"/>
      <c r="M123" s="51"/>
      <c r="N123" s="48"/>
      <c r="O123" s="51"/>
      <c r="P123" s="51"/>
      <c r="Q123" s="51"/>
      <c r="R123" s="51"/>
      <c r="S123" s="51"/>
      <c r="T123" s="51"/>
      <c r="U123" s="51"/>
      <c r="V123" s="51"/>
      <c r="W123" s="48"/>
      <c r="X123" s="51"/>
      <c r="Y123" s="48"/>
      <c r="Z123" s="51"/>
      <c r="AA123" s="48"/>
      <c r="AB123" s="51"/>
      <c r="AC123" s="48"/>
      <c r="AD123" s="48"/>
      <c r="AE123" s="51"/>
      <c r="AF123" s="52"/>
    </row>
    <row r="124" spans="1:32" s="53" customFormat="1" ht="15" customHeight="1" x14ac:dyDescent="0.25">
      <c r="A124" s="46"/>
      <c r="B124" s="46"/>
      <c r="C124" s="46"/>
      <c r="D124" s="46"/>
      <c r="E124" s="46"/>
      <c r="F124" s="46"/>
      <c r="G124" s="48"/>
      <c r="H124" s="48"/>
      <c r="I124" s="48"/>
      <c r="J124" s="48"/>
      <c r="K124" s="48"/>
      <c r="L124" s="48"/>
      <c r="M124" s="51"/>
      <c r="N124" s="48"/>
      <c r="O124" s="51"/>
      <c r="P124" s="51"/>
      <c r="Q124" s="51"/>
      <c r="R124" s="51"/>
      <c r="S124" s="51"/>
      <c r="T124" s="51"/>
      <c r="U124" s="51"/>
      <c r="V124" s="51"/>
      <c r="W124" s="48"/>
      <c r="X124" s="51"/>
      <c r="Y124" s="48"/>
      <c r="Z124" s="51"/>
      <c r="AA124" s="48"/>
      <c r="AB124" s="51"/>
      <c r="AC124" s="48"/>
      <c r="AD124" s="48"/>
      <c r="AE124" s="51"/>
      <c r="AF124" s="52"/>
    </row>
    <row r="125" spans="1:32" s="53" customFormat="1" ht="15" customHeight="1" x14ac:dyDescent="0.25">
      <c r="A125" s="46"/>
      <c r="B125" s="46"/>
      <c r="C125" s="46"/>
      <c r="D125" s="46"/>
      <c r="E125" s="46"/>
      <c r="F125" s="46"/>
      <c r="G125" s="48"/>
      <c r="H125" s="48"/>
      <c r="I125" s="48"/>
      <c r="J125" s="48"/>
      <c r="K125" s="48"/>
      <c r="L125" s="48"/>
      <c r="M125" s="51"/>
      <c r="N125" s="48"/>
      <c r="O125" s="51"/>
      <c r="P125" s="51"/>
      <c r="Q125" s="51"/>
      <c r="R125" s="51"/>
      <c r="S125" s="51"/>
      <c r="T125" s="51"/>
      <c r="U125" s="51"/>
      <c r="V125" s="51"/>
      <c r="W125" s="48"/>
      <c r="X125" s="51"/>
      <c r="Y125" s="48"/>
      <c r="Z125" s="51"/>
      <c r="AA125" s="48"/>
      <c r="AB125" s="51"/>
      <c r="AC125" s="48"/>
      <c r="AD125" s="48"/>
      <c r="AE125" s="51"/>
      <c r="AF125" s="52"/>
    </row>
    <row r="126" spans="1:32" s="53" customFormat="1" ht="15" customHeight="1" x14ac:dyDescent="0.25">
      <c r="A126" s="46"/>
      <c r="B126" s="46"/>
      <c r="C126" s="46"/>
      <c r="D126" s="46"/>
      <c r="E126" s="46"/>
      <c r="F126" s="46"/>
      <c r="G126" s="48"/>
      <c r="H126" s="48"/>
      <c r="I126" s="48"/>
      <c r="J126" s="48"/>
      <c r="K126" s="48"/>
      <c r="L126" s="48"/>
      <c r="M126" s="51"/>
      <c r="N126" s="48"/>
      <c r="O126" s="51"/>
      <c r="P126" s="51"/>
      <c r="Q126" s="51"/>
      <c r="R126" s="51"/>
      <c r="S126" s="51"/>
      <c r="T126" s="51"/>
      <c r="U126" s="51"/>
      <c r="V126" s="51"/>
      <c r="W126" s="48"/>
      <c r="X126" s="51"/>
      <c r="Y126" s="48"/>
      <c r="Z126" s="51"/>
      <c r="AA126" s="48"/>
      <c r="AB126" s="51"/>
      <c r="AC126" s="48"/>
      <c r="AD126" s="48"/>
      <c r="AE126" s="51"/>
      <c r="AF126" s="52"/>
    </row>
    <row r="127" spans="1:32" s="53" customFormat="1" ht="15" customHeight="1" x14ac:dyDescent="0.25">
      <c r="A127" s="46"/>
      <c r="B127" s="46"/>
      <c r="C127" s="46"/>
      <c r="D127" s="46"/>
      <c r="E127" s="46"/>
      <c r="F127" s="46"/>
      <c r="G127" s="48"/>
      <c r="H127" s="48"/>
      <c r="I127" s="48"/>
      <c r="J127" s="48"/>
      <c r="K127" s="48"/>
      <c r="L127" s="48"/>
      <c r="M127" s="51"/>
      <c r="N127" s="48"/>
      <c r="O127" s="51"/>
      <c r="P127" s="51"/>
      <c r="Q127" s="51"/>
      <c r="R127" s="51"/>
      <c r="S127" s="51"/>
      <c r="T127" s="51"/>
      <c r="U127" s="51"/>
      <c r="V127" s="51"/>
      <c r="W127" s="48"/>
      <c r="X127" s="51"/>
      <c r="Y127" s="48"/>
      <c r="Z127" s="51"/>
      <c r="AA127" s="48"/>
      <c r="AB127" s="51"/>
      <c r="AC127" s="48"/>
      <c r="AD127" s="48"/>
      <c r="AE127" s="51"/>
      <c r="AF127" s="52"/>
    </row>
    <row r="128" spans="1:32" s="53" customFormat="1" ht="15" customHeight="1" x14ac:dyDescent="0.25">
      <c r="A128" s="46"/>
      <c r="B128" s="46"/>
      <c r="C128" s="46"/>
      <c r="D128" s="46"/>
      <c r="E128" s="46"/>
      <c r="F128" s="46"/>
      <c r="G128" s="48"/>
      <c r="H128" s="48"/>
      <c r="I128" s="48"/>
      <c r="J128" s="48"/>
      <c r="K128" s="48"/>
      <c r="L128" s="48"/>
      <c r="M128" s="51"/>
      <c r="N128" s="48"/>
      <c r="O128" s="51"/>
      <c r="P128" s="51"/>
      <c r="Q128" s="51"/>
      <c r="R128" s="51"/>
      <c r="S128" s="51"/>
      <c r="T128" s="51"/>
      <c r="U128" s="51"/>
      <c r="V128" s="51"/>
      <c r="W128" s="48"/>
      <c r="X128" s="51"/>
      <c r="Y128" s="48"/>
      <c r="Z128" s="51"/>
      <c r="AA128" s="48"/>
      <c r="AB128" s="51"/>
      <c r="AC128" s="48"/>
      <c r="AD128" s="48"/>
      <c r="AE128" s="51"/>
      <c r="AF128" s="52"/>
    </row>
    <row r="129" spans="1:32" s="53" customFormat="1" ht="15" customHeight="1" x14ac:dyDescent="0.25">
      <c r="A129" s="46"/>
      <c r="B129" s="46"/>
      <c r="C129" s="46"/>
      <c r="D129" s="46"/>
      <c r="E129" s="46"/>
      <c r="F129" s="46"/>
      <c r="G129" s="48"/>
      <c r="H129" s="48"/>
      <c r="I129" s="48"/>
      <c r="J129" s="48"/>
      <c r="K129" s="48"/>
      <c r="L129" s="48"/>
      <c r="M129" s="51"/>
      <c r="N129" s="48"/>
      <c r="O129" s="51"/>
      <c r="P129" s="51"/>
      <c r="Q129" s="51"/>
      <c r="R129" s="51"/>
      <c r="S129" s="51"/>
      <c r="T129" s="51"/>
      <c r="U129" s="51"/>
      <c r="V129" s="51"/>
      <c r="W129" s="48"/>
      <c r="X129" s="51"/>
      <c r="Y129" s="48"/>
      <c r="Z129" s="51"/>
      <c r="AA129" s="48"/>
      <c r="AB129" s="51"/>
      <c r="AC129" s="48"/>
      <c r="AD129" s="48"/>
      <c r="AE129" s="51"/>
      <c r="AF129" s="52"/>
    </row>
    <row r="130" spans="1:32" s="53" customFormat="1" ht="15" customHeight="1" x14ac:dyDescent="0.25">
      <c r="A130" s="46"/>
      <c r="B130" s="46"/>
      <c r="C130" s="46"/>
      <c r="D130" s="46"/>
      <c r="E130" s="46"/>
      <c r="F130" s="46"/>
      <c r="G130" s="48"/>
      <c r="H130" s="48"/>
      <c r="I130" s="48"/>
      <c r="J130" s="48"/>
      <c r="K130" s="48"/>
      <c r="L130" s="48"/>
      <c r="M130" s="51"/>
      <c r="N130" s="48"/>
      <c r="O130" s="51"/>
      <c r="P130" s="51"/>
      <c r="Q130" s="51"/>
      <c r="R130" s="51"/>
      <c r="S130" s="51"/>
      <c r="T130" s="51"/>
      <c r="U130" s="51"/>
      <c r="V130" s="51"/>
      <c r="W130" s="48"/>
      <c r="X130" s="51"/>
      <c r="Y130" s="48"/>
      <c r="Z130" s="51"/>
      <c r="AA130" s="48"/>
      <c r="AB130" s="51"/>
      <c r="AC130" s="48"/>
      <c r="AD130" s="48"/>
      <c r="AE130" s="51"/>
      <c r="AF130" s="52"/>
    </row>
    <row r="131" spans="1:32" s="53" customFormat="1" x14ac:dyDescent="0.25">
      <c r="A131" s="54"/>
      <c r="B131" s="54"/>
      <c r="C131" s="54"/>
      <c r="D131" s="54"/>
      <c r="E131" s="54"/>
      <c r="F131" s="54"/>
      <c r="N131" s="55"/>
    </row>
  </sheetData>
  <autoFilter ref="A3:AF102" xr:uid="{95225FC7-E870-4BC7-84D7-91693EC39EE3}"/>
  <sortState xmlns:xlrd2="http://schemas.microsoft.com/office/spreadsheetml/2017/richdata2" ref="A62:AF66">
    <sortCondition ref="I62:I66"/>
  </sortState>
  <mergeCells count="11">
    <mergeCell ref="O90:O95"/>
    <mergeCell ref="P90:P95"/>
    <mergeCell ref="L90:L95"/>
    <mergeCell ref="C90:C95"/>
    <mergeCell ref="B90:B95"/>
    <mergeCell ref="A90:A95"/>
    <mergeCell ref="N90:N95"/>
    <mergeCell ref="M90:M95"/>
    <mergeCell ref="F90:F95"/>
    <mergeCell ref="E90:E95"/>
    <mergeCell ref="D90:D95"/>
  </mergeCells>
  <phoneticPr fontId="17" type="noConversion"/>
  <hyperlinks>
    <hyperlink ref="AE94" r:id="rId1" xr:uid="{674E9A4C-218C-4F4E-A1EE-D68A0D4B6815}"/>
    <hyperlink ref="AE99" r:id="rId2" xr:uid="{B286C078-5551-44F0-B0FF-5DF3F13D519C}"/>
    <hyperlink ref="AE33" r:id="rId3" xr:uid="{66D6C054-F020-4394-8671-F472E971DF43}"/>
  </hyperlinks>
  <pageMargins left="0.7" right="0.7" top="0.78740157499999996" bottom="0.78740157499999996" header="0.3" footer="0.3"/>
  <pageSetup paperSize="9" orientation="portrait" r:id="rId4"/>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r:uid="{93AD6ED1-637E-407D-AEDF-485714753886}">
          <x14:formula1>
            <xm:f>Auswahl!$D$6:$D$10</xm:f>
          </x14:formula1>
          <xm:sqref>N84 N40 N77 N86 N88:N89</xm:sqref>
        </x14:dataValidation>
        <x14:dataValidation type="list" allowBlank="1" showInputMessage="1" showErrorMessage="1" xr:uid="{292AF83B-4328-4920-AE20-5ABD45D50D67}">
          <x14:formula1>
            <xm:f>Auswahl!$J$6:$J$8</xm:f>
          </x14:formula1>
          <xm:sqref>W77:W92 W42 W17:W18 W9 W103:W130 Z101:Z102 W97 V76 W45:W48 W21:W36 W39:W40 W11:W14 Z93:Z96 Z78:Z83 W50:W75</xm:sqref>
        </x14:dataValidation>
        <x14:dataValidation type="list" allowBlank="1" showInputMessage="1" showErrorMessage="1" xr:uid="{E14BF0B3-1007-4C3E-9C5D-830A02A0CF02}">
          <x14:formula1>
            <xm:f>Auswahl!$B$6:$B$10</xm:f>
          </x14:formula1>
          <xm:sqref>T11:T14 T42 T17:T18 T9 T77:T92 W101:W102 T97 S76 T45:T48 T21:T36 T39:T40 T50:T75 W93:W96 T115:T130 T103:T109 W78:W83</xm:sqref>
        </x14:dataValidation>
        <x14:dataValidation type="list" allowBlank="1" showInputMessage="1" showErrorMessage="1" xr:uid="{BA326E4C-069A-440E-B76C-335F1268214D}">
          <x14:formula1>
            <xm:f>Auswahl!$C$16:$C$21</xm:f>
          </x14:formula1>
          <xm:sqref>AD11:AD14 AD42 AD17:AD18 AD9 AD103:AD130 AD97 AC76 AD45:AD48 AD21:AD36 AD57:AD75 AD50 AD77:AD78 AD39:AD40 AD52:AD55 AD81:AD92</xm:sqref>
        </x14:dataValidation>
        <x14:dataValidation type="list" allowBlank="1" showInputMessage="1" showErrorMessage="1" xr:uid="{74306019-F30A-42C5-A108-084954AC8BC8}">
          <x14:formula1>
            <xm:f>Auswahl!$C$4:$C$13</xm:f>
          </x14:formula1>
          <xm:sqref>N50:N75 N89:N90 N39 O78 N87 O96 N9 N85 N42 N99 N17:N18 N21:N36 N45:N48 N11:N14 N96:N97 N101:N130 N78:N83 O101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D963D-549E-4712-9BCD-2705C7FD72ED}">
  <dimension ref="A1:L24"/>
  <sheetViews>
    <sheetView workbookViewId="0">
      <selection activeCell="D15" sqref="D15"/>
    </sheetView>
  </sheetViews>
  <sheetFormatPr baseColWidth="10" defaultRowHeight="14.4" x14ac:dyDescent="0.3"/>
  <cols>
    <col min="2" max="2" width="48" customWidth="1"/>
    <col min="3" max="4" width="28.6640625" customWidth="1"/>
    <col min="5" max="5" width="21" customWidth="1"/>
  </cols>
  <sheetData>
    <row r="1" spans="1:12" x14ac:dyDescent="0.3">
      <c r="A1" s="5"/>
      <c r="B1" s="5"/>
      <c r="C1" s="5"/>
      <c r="D1" s="5"/>
      <c r="E1" s="5"/>
      <c r="F1" s="5"/>
      <c r="G1" s="5"/>
      <c r="H1" s="5"/>
      <c r="I1" s="5"/>
      <c r="J1" s="5"/>
      <c r="K1" s="5"/>
      <c r="L1" s="5"/>
    </row>
    <row r="2" spans="1:12" x14ac:dyDescent="0.3">
      <c r="A2" s="5"/>
      <c r="B2" s="5"/>
      <c r="C2" s="5"/>
      <c r="D2" s="5"/>
      <c r="E2" s="5"/>
      <c r="F2" s="5"/>
      <c r="G2" s="5"/>
      <c r="H2" s="5"/>
      <c r="I2" s="5"/>
      <c r="J2" s="5"/>
      <c r="K2" s="5"/>
      <c r="L2" s="5"/>
    </row>
    <row r="3" spans="1:12" x14ac:dyDescent="0.3">
      <c r="A3" s="5"/>
      <c r="B3" s="5"/>
      <c r="C3" s="5"/>
      <c r="D3" s="5"/>
      <c r="E3" s="5"/>
      <c r="F3" s="5"/>
      <c r="G3" s="5"/>
      <c r="H3" s="5"/>
      <c r="I3" s="5"/>
      <c r="J3" s="5"/>
      <c r="K3" s="5"/>
      <c r="L3" s="5"/>
    </row>
    <row r="4" spans="1:12" x14ac:dyDescent="0.3">
      <c r="A4" s="5"/>
      <c r="B4" s="5"/>
      <c r="C4" s="5" t="s">
        <v>409</v>
      </c>
      <c r="D4" s="5"/>
      <c r="E4" s="5"/>
      <c r="F4" s="5"/>
      <c r="G4" s="5"/>
      <c r="H4" s="5"/>
      <c r="I4" s="5"/>
      <c r="J4" s="5"/>
      <c r="K4" s="5"/>
      <c r="L4" s="5"/>
    </row>
    <row r="5" spans="1:12" x14ac:dyDescent="0.3">
      <c r="A5" s="5"/>
      <c r="B5" s="5"/>
      <c r="C5" s="5" t="s">
        <v>410</v>
      </c>
      <c r="D5" s="5"/>
      <c r="E5" s="5"/>
      <c r="F5" s="5"/>
      <c r="G5" s="5"/>
      <c r="H5" s="5"/>
      <c r="I5" s="5"/>
      <c r="J5" s="5" t="s">
        <v>147</v>
      </c>
      <c r="K5" s="5"/>
      <c r="L5" s="5"/>
    </row>
    <row r="6" spans="1:12" x14ac:dyDescent="0.3">
      <c r="A6" s="5"/>
      <c r="B6" s="6" t="s">
        <v>148</v>
      </c>
      <c r="C6" s="5" t="s">
        <v>411</v>
      </c>
      <c r="D6" s="5"/>
      <c r="E6" s="5" t="s">
        <v>124</v>
      </c>
      <c r="F6" s="5"/>
      <c r="G6" s="5"/>
      <c r="H6" s="5" t="s">
        <v>142</v>
      </c>
      <c r="I6" s="5"/>
      <c r="J6" s="5" t="s">
        <v>125</v>
      </c>
      <c r="K6" s="5"/>
      <c r="L6" s="5"/>
    </row>
    <row r="7" spans="1:12" x14ac:dyDescent="0.3">
      <c r="A7" s="5"/>
      <c r="B7" s="5" t="s">
        <v>149</v>
      </c>
      <c r="C7" s="5" t="s">
        <v>412</v>
      </c>
      <c r="D7" s="6"/>
      <c r="E7" s="5" t="s">
        <v>138</v>
      </c>
      <c r="F7" s="5"/>
      <c r="G7" s="5"/>
      <c r="H7" s="5" t="s">
        <v>141</v>
      </c>
      <c r="I7" s="5"/>
      <c r="J7" s="5" t="s">
        <v>126</v>
      </c>
      <c r="K7" s="5"/>
      <c r="L7" s="5"/>
    </row>
    <row r="8" spans="1:12" x14ac:dyDescent="0.3">
      <c r="A8" s="5"/>
      <c r="B8" s="6" t="s">
        <v>150</v>
      </c>
      <c r="C8" s="5" t="s">
        <v>413</v>
      </c>
      <c r="D8" s="6"/>
      <c r="E8" s="5" t="s">
        <v>139</v>
      </c>
      <c r="F8" s="5"/>
      <c r="G8" s="5"/>
      <c r="H8" s="5"/>
      <c r="I8" s="5"/>
      <c r="J8" s="5" t="s">
        <v>127</v>
      </c>
      <c r="K8" s="5"/>
      <c r="L8" s="5"/>
    </row>
    <row r="9" spans="1:12" x14ac:dyDescent="0.3">
      <c r="A9" s="5"/>
      <c r="B9" s="6" t="s">
        <v>139</v>
      </c>
      <c r="C9" s="5" t="s">
        <v>414</v>
      </c>
      <c r="D9" s="6"/>
      <c r="E9" s="5" t="s">
        <v>140</v>
      </c>
      <c r="F9" s="5"/>
      <c r="G9" s="5"/>
      <c r="H9" s="5"/>
      <c r="I9" s="5"/>
      <c r="J9" s="5"/>
      <c r="K9" s="5"/>
      <c r="L9" s="5"/>
    </row>
    <row r="10" spans="1:12" x14ac:dyDescent="0.3">
      <c r="A10" s="5"/>
      <c r="B10" s="6" t="s">
        <v>172</v>
      </c>
      <c r="C10" s="5" t="s">
        <v>153</v>
      </c>
      <c r="D10" s="5"/>
      <c r="E10" s="5"/>
      <c r="F10" s="5"/>
      <c r="G10" s="5"/>
      <c r="H10" s="5"/>
      <c r="I10" s="5"/>
      <c r="J10" s="5"/>
      <c r="K10" s="5"/>
      <c r="L10" s="5"/>
    </row>
    <row r="11" spans="1:12" x14ac:dyDescent="0.3">
      <c r="A11" s="5"/>
      <c r="B11" s="6"/>
      <c r="C11" s="5" t="s">
        <v>154</v>
      </c>
      <c r="D11" s="5"/>
      <c r="E11" s="5"/>
      <c r="F11" s="5"/>
      <c r="G11" s="5"/>
      <c r="H11" s="5"/>
      <c r="I11" s="5"/>
      <c r="J11" s="5"/>
      <c r="K11" s="5"/>
      <c r="L11" s="5"/>
    </row>
    <row r="12" spans="1:12" x14ac:dyDescent="0.3">
      <c r="A12" s="5"/>
      <c r="B12" s="5"/>
      <c r="C12" s="5"/>
      <c r="D12" s="5"/>
      <c r="E12" s="5"/>
      <c r="F12" s="5"/>
      <c r="G12" s="5"/>
      <c r="H12" s="5"/>
      <c r="I12" s="5"/>
      <c r="J12" s="5"/>
      <c r="K12" s="5"/>
      <c r="L12" s="5"/>
    </row>
    <row r="13" spans="1:12" x14ac:dyDescent="0.3">
      <c r="A13" s="5"/>
      <c r="B13" s="5"/>
      <c r="C13" s="5"/>
      <c r="D13" s="5"/>
      <c r="E13" s="5"/>
      <c r="F13" s="5"/>
      <c r="G13" s="5"/>
      <c r="H13" s="5"/>
      <c r="I13" s="5"/>
      <c r="J13" s="5"/>
      <c r="K13" s="5"/>
      <c r="L13" s="5"/>
    </row>
    <row r="14" spans="1:12" x14ac:dyDescent="0.3">
      <c r="A14" s="5"/>
      <c r="B14" s="5"/>
      <c r="C14" s="5"/>
      <c r="D14" s="5"/>
      <c r="E14" s="5"/>
      <c r="F14" s="5"/>
      <c r="G14" s="5"/>
      <c r="H14" s="5"/>
      <c r="I14" s="5"/>
      <c r="J14" s="5"/>
      <c r="K14" s="5"/>
      <c r="L14" s="5"/>
    </row>
    <row r="15" spans="1:12" x14ac:dyDescent="0.3">
      <c r="A15" s="5"/>
      <c r="B15" s="5"/>
      <c r="C15" s="5"/>
      <c r="D15" s="5"/>
      <c r="E15" s="5"/>
      <c r="F15" s="5"/>
      <c r="G15" s="5"/>
      <c r="H15" s="5"/>
      <c r="I15" s="5"/>
      <c r="J15" s="5"/>
      <c r="K15" s="5"/>
      <c r="L15" s="5"/>
    </row>
    <row r="16" spans="1:12" x14ac:dyDescent="0.3">
      <c r="A16" s="5"/>
      <c r="B16" s="5"/>
      <c r="C16" s="5" t="s">
        <v>166</v>
      </c>
      <c r="D16" s="5"/>
      <c r="E16" s="5"/>
      <c r="F16" s="5"/>
      <c r="G16" s="5"/>
      <c r="H16" s="5"/>
      <c r="I16" s="5"/>
      <c r="J16" s="5"/>
      <c r="K16" s="5"/>
      <c r="L16" s="5"/>
    </row>
    <row r="17" spans="1:12" x14ac:dyDescent="0.3">
      <c r="A17" s="5"/>
      <c r="B17" s="5"/>
      <c r="C17" s="5" t="s">
        <v>167</v>
      </c>
      <c r="D17" s="5"/>
      <c r="E17" s="5"/>
      <c r="F17" s="5"/>
      <c r="G17" s="5"/>
      <c r="H17" s="5"/>
      <c r="J17" s="5"/>
      <c r="K17" s="5"/>
      <c r="L17" s="5"/>
    </row>
    <row r="18" spans="1:12" x14ac:dyDescent="0.3">
      <c r="A18" s="5"/>
      <c r="B18" s="5"/>
      <c r="C18" s="5" t="s">
        <v>168</v>
      </c>
      <c r="D18" s="5"/>
      <c r="E18" s="5"/>
      <c r="F18" s="5"/>
      <c r="G18" s="5"/>
      <c r="H18" s="5"/>
      <c r="J18" s="5"/>
      <c r="K18" s="5"/>
      <c r="L18" s="5"/>
    </row>
    <row r="19" spans="1:12" x14ac:dyDescent="0.3">
      <c r="A19" s="5"/>
      <c r="B19" s="5"/>
      <c r="C19" s="5" t="s">
        <v>131</v>
      </c>
      <c r="D19" s="5"/>
      <c r="E19" s="5"/>
      <c r="F19" s="5"/>
      <c r="G19" s="5"/>
      <c r="H19" s="5"/>
      <c r="J19" s="5"/>
      <c r="K19" s="5"/>
      <c r="L19" s="5"/>
    </row>
    <row r="20" spans="1:12" x14ac:dyDescent="0.3">
      <c r="B20" s="5"/>
      <c r="C20" s="5" t="s">
        <v>169</v>
      </c>
      <c r="D20" s="5"/>
      <c r="E20" s="5"/>
      <c r="H20" s="5"/>
      <c r="J20" s="5"/>
      <c r="K20" s="5"/>
    </row>
    <row r="21" spans="1:12" x14ac:dyDescent="0.3">
      <c r="B21" s="5"/>
      <c r="C21" s="5" t="s">
        <v>170</v>
      </c>
      <c r="D21" s="5"/>
      <c r="E21" s="5"/>
      <c r="H21" s="5"/>
      <c r="J21" s="5"/>
      <c r="K21" s="5"/>
    </row>
    <row r="22" spans="1:12" x14ac:dyDescent="0.3">
      <c r="B22" s="5"/>
      <c r="C22" s="5"/>
      <c r="D22" s="5"/>
      <c r="E22" s="5"/>
      <c r="H22" s="5"/>
      <c r="J22" s="5"/>
      <c r="K22" s="5"/>
    </row>
    <row r="23" spans="1:12" x14ac:dyDescent="0.3">
      <c r="B23" s="5"/>
      <c r="C23" s="5"/>
      <c r="D23" s="5"/>
      <c r="E23" s="5"/>
      <c r="H23" s="5"/>
      <c r="I23" s="5"/>
      <c r="J23" s="5"/>
      <c r="K23" s="5"/>
    </row>
    <row r="24" spans="1:12" x14ac:dyDescent="0.3">
      <c r="H24" s="5"/>
      <c r="I24" s="5"/>
      <c r="J24" s="5"/>
      <c r="K24" s="5"/>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FA5FB64D6490841AF7436DE8B697466" ma:contentTypeVersion="17" ma:contentTypeDescription="Ein neues Dokument erstellen." ma:contentTypeScope="" ma:versionID="a7a3a9e870632d8da742f8a5122db4b5">
  <xsd:schema xmlns:xsd="http://www.w3.org/2001/XMLSchema" xmlns:xs="http://www.w3.org/2001/XMLSchema" xmlns:p="http://schemas.microsoft.com/office/2006/metadata/properties" xmlns:ns2="e24a7138-10ba-4e84-b588-fbe9c98668e9" xmlns:ns3="c259d855-17bd-4d05-876d-81f6ec99a42f" targetNamespace="http://schemas.microsoft.com/office/2006/metadata/properties" ma:root="true" ma:fieldsID="b3155359730ca9c94777e345e530d344" ns2:_="" ns3:_="">
    <xsd:import namespace="e24a7138-10ba-4e84-b588-fbe9c98668e9"/>
    <xsd:import namespace="c259d855-17bd-4d05-876d-81f6ec99a4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4a7138-10ba-4e84-b588-fbe9c98668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e7ed05c1-45e4-4984-9fb0-ab3eb74f6b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59d855-17bd-4d05-876d-81f6ec99a42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c612045-c028-41f1-8dc2-671c357ec98d}" ma:internalName="TaxCatchAll" ma:showField="CatchAllData" ma:web="c259d855-17bd-4d05-876d-81f6ec99a42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24a7138-10ba-4e84-b588-fbe9c98668e9">
      <Terms xmlns="http://schemas.microsoft.com/office/infopath/2007/PartnerControls"/>
    </lcf76f155ced4ddcb4097134ff3c332f>
    <TaxCatchAll xmlns="c259d855-17bd-4d05-876d-81f6ec99a42f" xsi:nil="true"/>
  </documentManagement>
</p:properties>
</file>

<file path=customXml/itemProps1.xml><?xml version="1.0" encoding="utf-8"?>
<ds:datastoreItem xmlns:ds="http://schemas.openxmlformats.org/officeDocument/2006/customXml" ds:itemID="{6248B1B7-79AF-4AB3-A958-B2742B489416}">
  <ds:schemaRefs>
    <ds:schemaRef ds:uri="http://schemas.microsoft.com/sharepoint/v3/contenttype/forms"/>
  </ds:schemaRefs>
</ds:datastoreItem>
</file>

<file path=customXml/itemProps2.xml><?xml version="1.0" encoding="utf-8"?>
<ds:datastoreItem xmlns:ds="http://schemas.openxmlformats.org/officeDocument/2006/customXml" ds:itemID="{939BBDB4-0A1B-4100-B3B2-42A4D3369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4a7138-10ba-4e84-b588-fbe9c98668e9"/>
    <ds:schemaRef ds:uri="c259d855-17bd-4d05-876d-81f6ec99a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5D716B-7DCA-45FF-8CCB-2C209B347823}">
  <ds:schemaRefs>
    <ds:schemaRef ds:uri="http://purl.org/dc/elements/1.1/"/>
    <ds:schemaRef ds:uri="c259d855-17bd-4d05-876d-81f6ec99a42f"/>
    <ds:schemaRef ds:uri="http://schemas.microsoft.com/office/2006/documentManagement/types"/>
    <ds:schemaRef ds:uri="e24a7138-10ba-4e84-b588-fbe9c98668e9"/>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Verkehr AP5 RGSK2025 03.01.24</vt:lpstr>
      <vt:lpstr>Auswahl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 Neumann</dc:creator>
  <cp:lastModifiedBy>Antje Neumann</cp:lastModifiedBy>
  <cp:lastPrinted>2023-11-23T13:25:04Z</cp:lastPrinted>
  <dcterms:created xsi:type="dcterms:W3CDTF">2023-04-18T04:37:12Z</dcterms:created>
  <dcterms:modified xsi:type="dcterms:W3CDTF">2024-01-02T11:13:31Z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0x010100EFA5FB64D6490841AF7436DE8B697466</vt:lpwstr>
  </property>
  <property fmtid="{D5CDD505-2E9C-101B-9397-08002B2CF9AE}" pid="3" name="MediaServiceImageTags">
    <vt:lpwstr/>
  </property>
</Properties>
</file>