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Volumes/FileServer/DATEN-SERVER/Aufträge aktuell/Emmental/AP Burgdorf _ RGSK Emmental 07654/4_Resultate/Z3_Massnahmen/1_Massnahmenlisten/"/>
    </mc:Choice>
  </mc:AlternateContent>
  <xr:revisionPtr revIDLastSave="0" documentId="13_ncr:1_{F5A01A94-4CAE-004A-A1DE-BED85EE40E04}" xr6:coauthVersionLast="47" xr6:coauthVersionMax="47" xr10:uidLastSave="{00000000-0000-0000-0000-000000000000}"/>
  <bookViews>
    <workbookView xWindow="0" yWindow="500" windowWidth="35980" windowHeight="19600" xr2:uid="{3DA3917F-6CE0-2043-89CF-B6ACD1908164}"/>
  </bookViews>
  <sheets>
    <sheet name="S Gebiete" sheetId="2" r:id="rId1"/>
    <sheet name="S Übergeord. Mass." sheetId="5" r:id="rId2"/>
    <sheet name="Auswahlliste" sheetId="4" r:id="rId3"/>
  </sheets>
  <definedNames>
    <definedName name="_xlnm._FilterDatabase" localSheetId="0" hidden="1">'S Gebiete'!$A$1:$Y$91</definedName>
    <definedName name="_xlnm._FilterDatabase" localSheetId="1" hidden="1">'S Übergeord. Mass.'!$A$1:$I$5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97" i="2" l="1"/>
  <c r="X96" i="2"/>
  <c r="X95" i="2"/>
  <c r="X94" i="2"/>
  <c r="X93" i="2"/>
  <c r="X98" i="2" l="1"/>
</calcChain>
</file>

<file path=xl/sharedStrings.xml><?xml version="1.0" encoding="utf-8"?>
<sst xmlns="http://schemas.openxmlformats.org/spreadsheetml/2006/main" count="1590" uniqueCount="656">
  <si>
    <t>Gemeinde</t>
  </si>
  <si>
    <t>Zukünftige Nutzungsart</t>
  </si>
  <si>
    <t>Stand der Planung</t>
  </si>
  <si>
    <t>Realisierungs-zeitraum</t>
  </si>
  <si>
    <t>Realisierungs-wahrscheinlichkeit</t>
  </si>
  <si>
    <t>Hindernisse für eine Realisierung</t>
  </si>
  <si>
    <t>Nächste Umsetzungsschritte</t>
  </si>
  <si>
    <t>Bemerkungen</t>
  </si>
  <si>
    <r>
      <t xml:space="preserve">Aus Dropdown-Liste auswählen.
</t>
    </r>
    <r>
      <rPr>
        <sz val="10"/>
        <color theme="1"/>
        <rFont val="Arial"/>
        <family val="2"/>
      </rPr>
      <t>– Noch nicht begonnen / keine Abklärungen vorhanden
– Konzeptphase: z.B. Durchführung qualitätssichernde Verfahren wie Wettbewerb, o.ä.
– Planungsrechtliche Sicherstellung: z.B. Erarbeitung ZPP/UeO
– Baubewilligungsverfahren
– Realisierung läuft
– Realisiert / z.T. Realisiert</t>
    </r>
  </si>
  <si>
    <r>
      <t xml:space="preserve">Aus Dropdown-Liste auswählen.
</t>
    </r>
    <r>
      <rPr>
        <sz val="10"/>
        <color theme="1"/>
        <rFont val="Arial"/>
        <family val="2"/>
      </rPr>
      <t>&lt; 2028
2028-2031 (A-Horizont)
2032-2035 (B-Horizont)
nach 2035 (C-Horizont)</t>
    </r>
  </si>
  <si>
    <t>Bitte ausfüllen, falls erforderlich.</t>
  </si>
  <si>
    <t>EM.S-UV.1.1</t>
  </si>
  <si>
    <t>Burgdorf</t>
  </si>
  <si>
    <t>EM.S-UV.1.2</t>
  </si>
  <si>
    <t xml:space="preserve"> </t>
  </si>
  <si>
    <t>Hindelbank</t>
  </si>
  <si>
    <t>Areal Hofstetter</t>
  </si>
  <si>
    <t>noch nicht begonnen/keine Abklärungen vorhanden</t>
  </si>
  <si>
    <t>2032-2035 (B-Horizont)</t>
  </si>
  <si>
    <t>Mittel–Hoch</t>
  </si>
  <si>
    <t>Keine Festsetzung der neuen Arbeitszone im RGSK 2025 der RKBM</t>
  </si>
  <si>
    <t>Konzeptphase</t>
  </si>
  <si>
    <t>Bezeichnung Gebiet</t>
  </si>
  <si>
    <t>Fläche total in ha (Stand RGSK 2021)</t>
  </si>
  <si>
    <t>ÖV-Güteklasse (Stand RGSK 2021)</t>
  </si>
  <si>
    <t>Grobnachweis Verkehrskapazität</t>
  </si>
  <si>
    <t>VO: Vororientierung
ZE: Zwischenergebnis
FS: Festsetzung</t>
  </si>
  <si>
    <r>
      <t xml:space="preserve">Bitte korrigieren/ ergänzen, auch mehrere möglich.
</t>
    </r>
    <r>
      <rPr>
        <sz val="10"/>
        <color theme="1"/>
        <rFont val="Arial"/>
        <family val="2"/>
      </rPr>
      <t xml:space="preserve">Bsp.: Wohnen, Dienstleistung/Büro, Gewerbe, Industrie, Einkauf, Freizeit, Bildung
</t>
    </r>
  </si>
  <si>
    <r>
      <rPr>
        <sz val="10"/>
        <color rgb="FFFF0000"/>
        <rFont val="Arial"/>
        <family val="2"/>
      </rPr>
      <t xml:space="preserve">Bitte korrigieren/ ergänzen, welche Themen eine Umsetzung verunmöglichen oder stark erschweren. </t>
    </r>
    <r>
      <rPr>
        <sz val="10"/>
        <color theme="1"/>
        <rFont val="Arial"/>
        <family val="2"/>
      </rPr>
      <t xml:space="preserve">
Bsp.: Grundeigentümerverhältnisse, Erschliessung MIV/ÖV, Naturgefahren, Störfall etc.</t>
    </r>
  </si>
  <si>
    <r>
      <rPr>
        <sz val="10"/>
        <color rgb="FFFF0000"/>
        <rFont val="Arial"/>
        <family val="2"/>
      </rPr>
      <t xml:space="preserve">Bitte korrigieren/ergänzen, Angabe voraussichtlicher Abschlusszeitpunkt (Jahr/Zeitraum). 
</t>
    </r>
    <r>
      <rPr>
        <sz val="10"/>
        <color theme="1"/>
        <rFont val="Arial"/>
        <family val="2"/>
      </rPr>
      <t>Bsp.: Erarbeitung Richtprojekt (2025), Ausarbeitung UeO (2028), Realisierung (rund 2030-2032)</t>
    </r>
  </si>
  <si>
    <r>
      <rPr>
        <sz val="10"/>
        <color rgb="FFFF0000"/>
        <rFont val="Arial"/>
        <family val="2"/>
      </rPr>
      <t>Bitte ausfüllen, sofern Inforamtionen dazu erarbeitet wurden.</t>
    </r>
    <r>
      <rPr>
        <sz val="10"/>
        <color theme="1"/>
        <rFont val="Arial"/>
        <family val="2"/>
      </rPr>
      <t xml:space="preserve">
Bsp.: Erarbeitung Richtprojekt (2025), Ausarbeitung UeO (2028), Realisierung (rund 2030-2032)</t>
    </r>
  </si>
  <si>
    <t>EM.S-UV</t>
  </si>
  <si>
    <t>UMSTRUKTURIERUNGS- UND VERDICHTUNGSGEBIETE</t>
  </si>
  <si>
    <t>Bahnhof Burgdorf</t>
  </si>
  <si>
    <t>A/B</t>
  </si>
  <si>
    <t>FS</t>
  </si>
  <si>
    <t>Freizeit (BLS Historic), Wohnen, Dienstleitung/Büro, Gewerbe</t>
  </si>
  <si>
    <t>nach 2035 (C-Horizont)</t>
  </si>
  <si>
    <t>ISOS national;
Störfallvorsorge;
Naturgefahren (Hochwasser);
Bedingung für Erschliessung: Realisierung Massnahme VS BOH MIV-U-1 / MIV-O-1</t>
  </si>
  <si>
    <t>Entwicklungszielplan/Masterplan SBB vorhanden</t>
  </si>
  <si>
    <t>Buchmatt</t>
  </si>
  <si>
    <t>C</t>
  </si>
  <si>
    <t>2028-2031 (A-Horizont)</t>
  </si>
  <si>
    <t>ISOS national;
Störfallvorsorge;
Naturgefahren (Hochwasser);
Bedingung für Erschliessung: Realisierung Massnahme LV-Ü-1.1 / LV-Ü-2.2)</t>
  </si>
  <si>
    <t>EM.S-UV.1.3</t>
  </si>
  <si>
    <t>Altstadt u. Umgebung</t>
  </si>
  <si>
    <t>B/C</t>
  </si>
  <si>
    <t>Freizeit (Jugendherberge, Schützenmatt, Hallenbad, Freibad); Bildung (Schulhaus Pestalozzi), Kultur (Markthalle, Kulturhalle)</t>
  </si>
  <si>
    <t>ISOS national;
Störfallvorsorge;
Naturgefahren (Hochwasser, Steinschlag, geringe bis mittlere Gefährdung durch Hangmuren)
Bedingung für Erschliessung: Realisierung Massnahme VS BOH MIV-U-1 / MIV-O-1</t>
  </si>
  <si>
    <t>EM.S-UV.1.4</t>
  </si>
  <si>
    <t>AMP Areal</t>
  </si>
  <si>
    <t>D/keine</t>
  </si>
  <si>
    <t>ZE</t>
  </si>
  <si>
    <t>Militärische Nutzung (bis auf weiteres)</t>
  </si>
  <si>
    <t>Baubewilligungsverfahren</t>
  </si>
  <si>
    <t xml:space="preserve">ISOS national;
Naturgefahren (Hochwasser, erhebliche Gefährdung durch Steinschlag, geringe bis mittlere Gefährdung durch Hangmuren);
Verfügbarkeit sicherstellen; 
ÖV-Erschliessung verbessern;
neue LV-Verbindung </t>
  </si>
  <si>
    <t>Entwicklungskonzept (2027),
Verfügbarkeit sichern (2031)</t>
  </si>
  <si>
    <t>Militärisches Bewilligungsverfahren läuft</t>
  </si>
  <si>
    <t>EM.S-UV.1.5</t>
  </si>
  <si>
    <t>Steinhof</t>
  </si>
  <si>
    <t>B</t>
  </si>
  <si>
    <t>Wohnen</t>
  </si>
  <si>
    <t>&lt; 2028</t>
  </si>
  <si>
    <t>ISOS national;
Naturgefahren (Hochwasser, geringe bis mittlere Gefährdung durch Hangmuren);
Bedingung für Erschliessung: Realisierung Massnahme VS BOH MIV-U-1 / MIV-O-1</t>
  </si>
  <si>
    <t>EM.S-UV.1.6</t>
  </si>
  <si>
    <t>Gyrischachen</t>
  </si>
  <si>
    <t>B/C/D</t>
  </si>
  <si>
    <t>ISOS national;
Störfallvorsorge;
Naturgefahren (mittlere Gefährdung durch Steinschlag, geringe bis mittlere Gefährdung durch Hangmuren);
Bedingung für Erschliessung: Realisierung Massnahme VS BOH MIV-U-1 / MIV-O-1</t>
  </si>
  <si>
    <t>EM.S-UV.1.7</t>
  </si>
  <si>
    <t>Regionalspital Emmental</t>
  </si>
  <si>
    <t>Dienstleitung/Büro</t>
  </si>
  <si>
    <t>ISOS national;
Naturgefahren (Hochwasser, geringe Gefährdung durch permanente mittelgründige Rutschung);
Bedingung für Erschliessung: Realisierung Massnahme VS BOH MIV-U-1 / MIV-O-1</t>
  </si>
  <si>
    <t>Erarbeitung Masterplan (2026), allenfalls Zonenplanänderung</t>
  </si>
  <si>
    <t>EM.S-UV.1.8</t>
  </si>
  <si>
    <t>Oberburg;Burgdorf</t>
  </si>
  <si>
    <t>Zentrum Oberburg</t>
  </si>
  <si>
    <t>ISOS regional;
Realisierung Massnahme VS BOH MIV-U-1 / MIV-O-1</t>
  </si>
  <si>
    <t>Verzögerung aufgrund Plangenehmigungsverfahren für BLS - Werkstätte</t>
  </si>
  <si>
    <t>EM.S-UV.1.9</t>
  </si>
  <si>
    <t>Oberburg</t>
  </si>
  <si>
    <t>Vögeligut</t>
  </si>
  <si>
    <t>ISOS regional;
Naturgefahren (Hochwasser);
Bedingung für Erschliessung: Realisierung Massnahme VS BOH MIV-U-1 / MIV-O-1</t>
  </si>
  <si>
    <t>EM.S-UV.1.10</t>
  </si>
  <si>
    <t>Rüdtligen-Alchenflüh</t>
  </si>
  <si>
    <t>Industriestrasse Rüdtligen EXRO</t>
  </si>
  <si>
    <t>D</t>
  </si>
  <si>
    <t>Verfügbarkeit sicherstellen; 
Bedingung für Erschliessung: Realisierung Massnahme VS BOH MIV-U-1 / MIV-O-1</t>
  </si>
  <si>
    <t>Mobilisierung (2031);
Baubewilligungsverfahren / Baustart (2032)</t>
  </si>
  <si>
    <t>EM.S-UV.1.11</t>
  </si>
  <si>
    <t>Jurastrasse Alchenflüh KAB</t>
  </si>
  <si>
    <t>Bedingung für Erschliessung: Realisierung Massnahme VS BOH MIV-U-1 / MIV-O-1</t>
  </si>
  <si>
    <t>EM.S-UV.1.12</t>
  </si>
  <si>
    <t>Kirchberg</t>
  </si>
  <si>
    <t>Chosthusweg</t>
  </si>
  <si>
    <t>EM.S-UV.1.13</t>
  </si>
  <si>
    <t>Ersigen</t>
  </si>
  <si>
    <t>Rössler-Areal</t>
  </si>
  <si>
    <t>E</t>
  </si>
  <si>
    <t xml:space="preserve">ISOS regional;
ÖV-Erschliessung vebessern </t>
  </si>
  <si>
    <t>EM.S-UV.1.14</t>
  </si>
  <si>
    <t>Hasle bei Burgdorf</t>
  </si>
  <si>
    <t>Planungsrechtliche Sicherstellung</t>
  </si>
  <si>
    <t>Hoch</t>
  </si>
  <si>
    <t>ISOS regional;
Qualitätssicherung;
Bedingung für Erschliessung: Realisierung Massnahme VS BOH MIV-U-1 / MIV-O-1</t>
  </si>
  <si>
    <t>OP zur Genehmigung bei AGR</t>
  </si>
  <si>
    <t>Ortsplanung beim AGR seit 12.4.2023 zur Genehmigung.</t>
  </si>
  <si>
    <t>EM.S-UV.1.15</t>
  </si>
  <si>
    <t>Bahnhof Hasle-Rüegsau</t>
  </si>
  <si>
    <t>Wohnen/Dienstleistung/Büro</t>
  </si>
  <si>
    <t>Gering–Mittel</t>
  </si>
  <si>
    <t>Warten auf Entscheid Emmentalwärts</t>
  </si>
  <si>
    <t>Warten auf Entscheid Bau Emmentalwärts</t>
  </si>
  <si>
    <t>EM.S-UV.1.16</t>
  </si>
  <si>
    <t>Lützelflüh</t>
  </si>
  <si>
    <t>Zollhausmatte</t>
  </si>
  <si>
    <t>Planerische Massnahmen sind umgesetzt - gilt als erledigt</t>
  </si>
  <si>
    <t>Realisert/z.T. realisiert</t>
  </si>
  <si>
    <t>EM.S-UV.1.17</t>
  </si>
  <si>
    <t>Parkettstrasse</t>
  </si>
  <si>
    <t>EM.S-UV.1.18</t>
  </si>
  <si>
    <t>Alpenstrasse</t>
  </si>
  <si>
    <t>Bereinigung Abeitszone, Mischzone im Rahmen der Ortsplanungsrevision 2020+</t>
  </si>
  <si>
    <t>ISOS national;
Qualitätssicherung;
Bedinung für Erschliessung: Realisierung Massnahme VS BOH MIV-U-1 / MIV-O-1</t>
  </si>
  <si>
    <t>Gespräche mit Grundeigentümer anlässlich OPR 2020 (2023);
Baubewilligungsverfahren, Baubeginn (2027)</t>
  </si>
  <si>
    <t>EM.S-UV.2.1</t>
  </si>
  <si>
    <t>Bätterkinden</t>
  </si>
  <si>
    <t>Landi-Areal</t>
  </si>
  <si>
    <t>C/D</t>
  </si>
  <si>
    <t>RBS-Depot; ?</t>
  </si>
  <si>
    <t xml:space="preserve">Verfügbarkeit sicherstellen (Koordination mit Kanton und RBS)
</t>
  </si>
  <si>
    <t>EM.S-UV.2.2</t>
  </si>
  <si>
    <t>Koppigen</t>
  </si>
  <si>
    <t>Stöck</t>
  </si>
  <si>
    <t>ÖV-Erschliessung verbessern</t>
  </si>
  <si>
    <t>Mobilisierung, Baubewilligungsverfahren, Baubeginn (2027)</t>
  </si>
  <si>
    <t>EM.S-UV.2.3</t>
  </si>
  <si>
    <t>Krauchthal</t>
  </si>
  <si>
    <t>Hub</t>
  </si>
  <si>
    <t>Naturgefahren (Hochwasser, mittlere Gefährdung durch Sturz- und Rutschprozesse);
ÖV-Erschliessung verbessern</t>
  </si>
  <si>
    <t>Überprüfung Nutzungsmass in Rahmen OPR (2027);
Baubewilligungsverfahren, Baubeginn (2028)</t>
  </si>
  <si>
    <t>ist zu streichen</t>
  </si>
  <si>
    <t>EM.S-UV.2.4</t>
  </si>
  <si>
    <t>Langnau im Emmental</t>
  </si>
  <si>
    <t>Mooseggstrasse</t>
  </si>
  <si>
    <t>ISOS national;
Qualitätssicherung</t>
  </si>
  <si>
    <t>EM.S-UV.2.5</t>
  </si>
  <si>
    <t>Hübeli</t>
  </si>
  <si>
    <t>ISOS national;
Qualitätssicherung;
ÖV-Erschliessung verbessern</t>
  </si>
  <si>
    <t>EM.S-UV.2.6</t>
  </si>
  <si>
    <t>Stämpfli-Areal</t>
  </si>
  <si>
    <t>EM.S-UV.2.7</t>
  </si>
  <si>
    <t>Bahnhof-Süd</t>
  </si>
  <si>
    <t>Planerlassverfahren UeO (2024); Baubewilligungsverfahren, Baubeginn (2027)</t>
  </si>
  <si>
    <t>EM.S-UV.2.8</t>
  </si>
  <si>
    <t>Bädligässli</t>
  </si>
  <si>
    <t>VO</t>
  </si>
  <si>
    <t>Verfügbarkeit sicherstellen; 
ISOS national;
Naturgefahren (Hochwasser)</t>
  </si>
  <si>
    <t>EM.S-UV.2.9</t>
  </si>
  <si>
    <t>Kniematte Nord</t>
  </si>
  <si>
    <t>Verfügbarkeit sicherstellen; 
ISOS national;
Qualitätssicherung;
Naturgefahren (Hochwasser)</t>
  </si>
  <si>
    <t>Potenzialstudie (2023);
Planänderungsverfahren (2027)</t>
  </si>
  <si>
    <t>EM.S-UV.2.10</t>
  </si>
  <si>
    <t>Signau</t>
  </si>
  <si>
    <t>Zeughaus/Hof</t>
  </si>
  <si>
    <t>EM.S-UV.2.11</t>
  </si>
  <si>
    <t>Dorfkern und Bahnhof</t>
  </si>
  <si>
    <t>ISOS national;
Qualitätsssicherung;
Naturgefahren (Hochwasser);
Bedingung Erschliessung: Realisierung Massnahme VS BOH MIV-U-1 / MIV-O-1</t>
  </si>
  <si>
    <t>Dorfkernplanung, Grundstückerwerb durch Gemeinde (2023);
Arealentwicklung / Bauprojekte (2027)</t>
  </si>
  <si>
    <t>EM.S-UV.2.12</t>
  </si>
  <si>
    <t>Utzenstorf</t>
  </si>
  <si>
    <t>Blumenweg</t>
  </si>
  <si>
    <t>ISOS regional</t>
  </si>
  <si>
    <t>Überbauungstudie im Workshopverfahen (2024), Planerlassverfahren UeO (2025); 
Baubeginn (2027)</t>
  </si>
  <si>
    <t>aktuell: Planungsvertrag erst im Entwurf 
vorhanden</t>
  </si>
  <si>
    <t>EM.S-UV.2.13</t>
  </si>
  <si>
    <t>Rüderswil</t>
  </si>
  <si>
    <t>Zentrum Zollbrück</t>
  </si>
  <si>
    <t>D/E</t>
  </si>
  <si>
    <t>Umzonung im rahmen OPR (2023);
Arealentwicklung / Planerlassverfahren UeO (2027)</t>
  </si>
  <si>
    <t>EM.S-SW</t>
  </si>
  <si>
    <t>REGIONALE WOHNSCHWERPUNKTE</t>
  </si>
  <si>
    <t>EM.S-SW.1.1</t>
  </si>
  <si>
    <t>Ischlag / Geissrütti</t>
  </si>
  <si>
    <t>Wohnen, ?</t>
  </si>
  <si>
    <t>ISOS national;
Qualitätssicherung;
Bedingung für Erschliessung: Realisierung Massnahme VS BOH MIV-U-1 / MIV-O-1</t>
  </si>
  <si>
    <t>Planungsstart mit Grundeigentümer (2027);
Qualitätsicherndes Verfahren / Planerlass UeO (2031);
Baubewilligungsverfahren., Baubeginn (2032)</t>
  </si>
  <si>
    <t>EM.S-SW.1.2</t>
  </si>
  <si>
    <t>Feldheim</t>
  </si>
  <si>
    <t>Wohnen, Dienstleistung, Gewerbe</t>
  </si>
  <si>
    <t>Planerlassverfahren UeO (2022);
Baubewilligungsverfahren, Baubeginn (2024)</t>
  </si>
  <si>
    <t>EM.S-SW.2.1</t>
  </si>
  <si>
    <t>Ahornweg</t>
  </si>
  <si>
    <t>EM.S-SW.2.2</t>
  </si>
  <si>
    <t>Im Grund</t>
  </si>
  <si>
    <t>D/F</t>
  </si>
  <si>
    <t>Realisierung läuft</t>
  </si>
  <si>
    <t>Planerlassverfahren UeO (2023);
Baubeginn (2027)</t>
  </si>
  <si>
    <t>EM.S-SW.2.3</t>
  </si>
  <si>
    <t>Trubschachen</t>
  </si>
  <si>
    <t>Hasenlehnmatte</t>
  </si>
  <si>
    <t>Wohnen, stilles Gewerbe</t>
  </si>
  <si>
    <t>Mittel</t>
  </si>
  <si>
    <t>Bedarf Grundeigentümer</t>
  </si>
  <si>
    <t>Konzept, Richtprojekt (2023/2024);
Baurechtliche Grundlagen - ZPP (2026);
Planungsgrundlagen - UeO (2030) / Umsetzung (2035)</t>
  </si>
  <si>
    <t>Im Rahmen der aktuellen OPR wird die bestehende UeO aus dem Jahr 1989 aufgehoben, da sie nicht mehr zeitgemäss ist und nicht mehr den heutigen Ansprüchen an den Wohn- und Aussenraum entspricht. Auf Basis eines Richtprojekts ist eine neue Zone mit Planungspflicht zu schaffen, die auf die aktuellen Gegebenheiten der Raumplanung und die Entwicklungsziele von Gemeinde und Grundeigentümerschaft eingeht (Haushälterischer Umgang mit dem Boden, Abstimmung Siedlung und Verkehr, Aussenraumqualität) Rücksicht nimmt. Aktuell ist die OPR in der Vorprüfung.</t>
  </si>
  <si>
    <t>EM.S-SW.2.4</t>
  </si>
  <si>
    <t>Mühle Landshut</t>
  </si>
  <si>
    <t>Überbauungstudie im Workshopverfahen (2024), Planerlassverfahren UeO (2025); 
Baubeginn (2028)</t>
  </si>
  <si>
    <t>aktuell: Planungsvertrag erst im Entwurf
vorhanden</t>
  </si>
  <si>
    <t>EM.S-SA</t>
  </si>
  <si>
    <t>REGIONALE ARBEITSSCHWERPUNKTE</t>
  </si>
  <si>
    <t>EM.S-SA.1.1</t>
  </si>
  <si>
    <t>Lyssach</t>
  </si>
  <si>
    <t>Schachenstrasse</t>
  </si>
  <si>
    <t>Arbeiten, ?</t>
  </si>
  <si>
    <t>ISOS national;
Bedingung für Erschliessung: Realisierung Massnahme VS BOH MIV-U-1 / MIV-O-1</t>
  </si>
  <si>
    <t>Mobilisierung, Standortmarketing (2023);
Baubewilligungsverfahren (2027)</t>
  </si>
  <si>
    <t>EM.S-SA.1.2</t>
  </si>
  <si>
    <t>Shopping-Meile</t>
  </si>
  <si>
    <t>ViV, ISOS national</t>
  </si>
  <si>
    <t>Überprüfung Fahrtenkontingent kant. ViV (2023);
Mobilisierung / Baubeginn Reserveflächen (2027)</t>
  </si>
  <si>
    <t>EM.S-SA.1.3</t>
  </si>
  <si>
    <t>Rüegsau</t>
  </si>
  <si>
    <t>Blaser</t>
  </si>
  <si>
    <t>Erlass ZPP im Rahmen laufender OPR (2027);
Planerlassverfahren Teil-UeO (2031);
Baubeginn (2032)</t>
  </si>
  <si>
    <t>EM.S-SA.1.4</t>
  </si>
  <si>
    <t>Wintersey</t>
  </si>
  <si>
    <t>keine</t>
  </si>
  <si>
    <t>EM.S-SA.2.1</t>
  </si>
  <si>
    <t>Eggiwil</t>
  </si>
  <si>
    <t>Holzmatt</t>
  </si>
  <si>
    <t>Arbeiten / Produktionshalle für ZAUGG AG Eggiwil</t>
  </si>
  <si>
    <t>Mobilisierung, Planerlassverfahren UeO (2027);
Baubeginn (2031)</t>
  </si>
  <si>
    <t>Umzonung von ZPP4 Längmatt in Arbeitszone Längmatt im Verfahren nach Art. 58ff BauG - Öffentliche Mitwirkung ist am 03.04.2023 abgelaufen. Aus der Bevölkrung keine Eingaben. Aktuell sind die Unterlagen beim AGR zur Vorprüfung. AGR hat der Umzonung mit Schreiben vom 28.09.2022 im Grundsatz zugestimmt. Die ZAUGG AG Eggiwil hat die Absicht zeitnah hier eine Fabrikationshalle für die Montage von Schienenräumgeräten zu realisieren.</t>
  </si>
  <si>
    <t>EM.S-SA.2.2</t>
  </si>
  <si>
    <t>Sumiswald</t>
  </si>
  <si>
    <t>Eystrasse West</t>
  </si>
  <si>
    <t>Verfügbarkeit sicherstellen;
ÖV-Erschliessung verbessern</t>
  </si>
  <si>
    <t>Mobilisierung (2031);
Baubeginn (2032)
Mehrheitlich Überbaut</t>
  </si>
  <si>
    <t>EM.S-SA.2.3</t>
  </si>
  <si>
    <t>Fürtenmattstrasse</t>
  </si>
  <si>
    <t>Verfügbarkeit sicherstellen</t>
  </si>
  <si>
    <t>Mobilisierung</t>
  </si>
  <si>
    <t>Fläche/Nutzung:
Neu 0.65ha Arbeitszone
0.45 ha Wohnzone</t>
  </si>
  <si>
    <t>EM.S-SA.2.4</t>
  </si>
  <si>
    <t>Untere Säge</t>
  </si>
  <si>
    <t>Verfügbarkeit sicherstellen;
MIV-Erschliessung verbessern</t>
  </si>
  <si>
    <t>Mobilisierung; Hindernisse abbauen (Erschliessung, Grundeigentümerinteressen); Vermarktung; Baubeginn (2027)</t>
  </si>
  <si>
    <t>EM.S-SA.2.5</t>
  </si>
  <si>
    <t>Lauperswil</t>
  </si>
  <si>
    <t>Bomatt</t>
  </si>
  <si>
    <t>Arbeiten</t>
  </si>
  <si>
    <t>Keine, Nachfrage nach Arbeitszone II</t>
  </si>
  <si>
    <t>Erschliessungsprojekt MIV (2027)</t>
  </si>
  <si>
    <t>siehe Projekt OIK IV</t>
  </si>
  <si>
    <t>Umzonung? Arbeitszone I, Mischzone?</t>
  </si>
  <si>
    <t>EM.S-SA.2.6</t>
  </si>
  <si>
    <t>Papierfabrik Nord</t>
  </si>
  <si>
    <t>Erschliessungsprojekte (2027)</t>
  </si>
  <si>
    <t xml:space="preserve">Bezeichnung Gebiet neu: Areal Emmepark Landshut (Nord)
aktuell: Baubewilligungen für Digitec/Galaxus und POST erteilt; Beschwerdeverfahren hängig; Sistierung aufgrund fehlendem Eintrag im Kantonalen Richtplan zeichnet sich ab </t>
  </si>
  <si>
    <t>EM.S-SA.2.7</t>
  </si>
  <si>
    <t>Papierfabrik Süd</t>
  </si>
  <si>
    <t>ÖV-Erschliessung verbessern;
Naturgefahren (Hochwasser)</t>
  </si>
  <si>
    <t>Bezeichnung Gebiet neu: Areal Emmepark Landshut (Süd)
aktuell: ZMB MIV Erschliessung Emmepark Landshut ist in Arbeit</t>
  </si>
  <si>
    <t>EM.S-VW</t>
  </si>
  <si>
    <t>VORRANGEBIETE SIEDLUNGSERWEITERUNG WOHNEN</t>
  </si>
  <si>
    <t>EM.S-VW.1.1</t>
  </si>
  <si>
    <t>Aefligen</t>
  </si>
  <si>
    <t>Schulhaus</t>
  </si>
  <si>
    <t>Baulandbedarf nachweisen</t>
  </si>
  <si>
    <t>Nachweis Wohnbauland (2027)</t>
  </si>
  <si>
    <t>EM.S-VW.1.2</t>
  </si>
  <si>
    <t>Juraweg</t>
  </si>
  <si>
    <t>EM.S-VW.1.3</t>
  </si>
  <si>
    <t>Nassi</t>
  </si>
  <si>
    <t>ISOS national;
Baulandbedarf nachweisen</t>
  </si>
  <si>
    <t>Nachweis Wohnbaulandbedarf; Einzonung (2031)</t>
  </si>
  <si>
    <t>EM.S-VW.1.4</t>
  </si>
  <si>
    <t>Oberdorf-Zelgli</t>
  </si>
  <si>
    <t>EM.S-VW.1.5</t>
  </si>
  <si>
    <t>Neufeld</t>
  </si>
  <si>
    <t>Störfallvorsorge
"Konkurrenz" mit Areal Hofstetter
Ausbau Infrastruktur</t>
  </si>
  <si>
    <t>frühestens mit Einzonung im Rahmen nächster Ortsplanungsrevision (ca. 2035)</t>
  </si>
  <si>
    <t>keine weiteren Info</t>
  </si>
  <si>
    <t>Steht in Konkurrenz zur Umstrukturierung Areal Hofstetter (Aussiedelung Kieswerk)</t>
  </si>
  <si>
    <t>EM.S-VW.1.6</t>
  </si>
  <si>
    <t>Hirschenmatte</t>
  </si>
  <si>
    <t>Verfügbarkeit sicherstellen (2031)</t>
  </si>
  <si>
    <t>EM.S-VW.2.1</t>
  </si>
  <si>
    <t>Breite</t>
  </si>
  <si>
    <t>Interessensabwägung vornehmen; Verfügbarkeit sicherstellen (2027)</t>
  </si>
  <si>
    <t>EM.S-VW.2.2</t>
  </si>
  <si>
    <t>Leen</t>
  </si>
  <si>
    <t>ÖV- Erschliessung verbessern</t>
  </si>
  <si>
    <t>Erschliessungssituation überprüfen; Interessensabwägung vornehmen (2031)</t>
  </si>
  <si>
    <t>EM.S-VW.2.3</t>
  </si>
  <si>
    <t>Hof/Sängeli</t>
  </si>
  <si>
    <t>Baulandbedarf nachweisen;
Verfügbarkeit sicherstellen</t>
  </si>
  <si>
    <t>Baulandbedarf nachweisen; Verfügbarkeit sicherstellen; Interessensabwägung Kulturland / FFF (2023)</t>
  </si>
  <si>
    <t>EM.S-VW.2.4</t>
  </si>
  <si>
    <t>Feldegg</t>
  </si>
  <si>
    <t>Prüfung im Rahmen der nächsten OPR; Baulandbedarf nachweisen (2031)</t>
  </si>
  <si>
    <t>EM.S-VW.2.5</t>
  </si>
  <si>
    <t>Bahnhof-West</t>
  </si>
  <si>
    <t>EM.S-VW.2.6</t>
  </si>
  <si>
    <t>Eichholz</t>
  </si>
  <si>
    <t>Baulandbedarf nachweisen (2031)</t>
  </si>
  <si>
    <t>EM.S-VA</t>
  </si>
  <si>
    <t>VORRANGEBIETE SIEDLUNGSERWEITERUNG ARBEITEN</t>
  </si>
  <si>
    <t>EM.S-VA.1.1</t>
  </si>
  <si>
    <t>Neuhof-Ischlag</t>
  </si>
  <si>
    <t>EM.S-VA.1.2</t>
  </si>
  <si>
    <t>Lyssachschachen</t>
  </si>
  <si>
    <t>Verfügbarkeit sicherstellen;
ISOS national</t>
  </si>
  <si>
    <t>Zur Massnahme S-VA.1.2 hat er festgestellt, dass der derzeit sistierte ESP Lyssachschachen-Buchmatt bis auf weiteres als sistiert erscheinen soll.</t>
  </si>
  <si>
    <t>EM.S-VA.1.3</t>
  </si>
  <si>
    <t>Underbode</t>
  </si>
  <si>
    <t>Verfügbarkeit sicherstellen (2027)</t>
  </si>
  <si>
    <t>EM.S-VA.1.4</t>
  </si>
  <si>
    <t>Riefershäusern</t>
  </si>
  <si>
    <t>EM.S-VA.1.5</t>
  </si>
  <si>
    <t>Gumpersmühle-Grünenmatt</t>
  </si>
  <si>
    <t xml:space="preserve">Wird aktuell nicht weiterverfolgt - Streichung aus Sicht der Gemeinde möglich </t>
  </si>
  <si>
    <t>EM.S-VA.1.6</t>
  </si>
  <si>
    <t>Emmentalstrasse</t>
  </si>
  <si>
    <t>Vorgezogene Umsetzung in laufender Ortsplanungsrevision 2020+</t>
  </si>
  <si>
    <t>EM.S-VA.1.7</t>
  </si>
  <si>
    <t>EM.S-VA.2.1</t>
  </si>
  <si>
    <t>Fürtenmatte Ost</t>
  </si>
  <si>
    <t>Arbeiten, Wohnen</t>
  </si>
  <si>
    <t>Verfügbarkeit sicherstellen (2030), Arbeitsbegonn Einzonung (2031)
Gewässerraum, Naturgefahren</t>
  </si>
  <si>
    <t>Weiterentwicklung als Wohn- und Arbeitsgebiet (2021)</t>
  </si>
  <si>
    <t>EM.S-VA.2.2</t>
  </si>
  <si>
    <t>Fürtenmatte West</t>
  </si>
  <si>
    <t>Verfügbarkeit sicherstellen (2028), Arbeitsbegonn Einzonung (2031)
Naturgefahren (Hochwasser)</t>
  </si>
  <si>
    <t>Einzonung (2023)</t>
  </si>
  <si>
    <t>EM.S-VA.2.3</t>
  </si>
  <si>
    <t>Fürtenmatte Süd</t>
  </si>
  <si>
    <t>keine/E/D</t>
  </si>
  <si>
    <t>Verfügbarkeit sicherstellen (2024), Arbeitsbegonn Einzonung (2031)
Naturgefahren (Hochwasser)
Bedingung: LV-Brücke über die Grüne;
ÖV-Erschliessung verbessern;
Waldfeststellung;
Naturgefahren (Hochwasser)</t>
  </si>
  <si>
    <t>EM.S-VA.2.4</t>
  </si>
  <si>
    <t>Dorfgasse</t>
  </si>
  <si>
    <t>Genehmigung Ortsplanung (2023)
Kompensation FFF</t>
  </si>
  <si>
    <t>EM.S-VA.2.5</t>
  </si>
  <si>
    <t>Kräiligenfeld</t>
  </si>
  <si>
    <t>ÖV-Errschliessung verbessern;
Baulandbedarf nachweisen; Kompensation FFF;
Naturgefahren (Hochwasser);
Kanton Solothurn</t>
  </si>
  <si>
    <t>ÖV-Erschliessungskonzept (2031)</t>
  </si>
  <si>
    <t>EM.S-VA.2.6</t>
  </si>
  <si>
    <t>Schärischachen</t>
  </si>
  <si>
    <t>E/keine</t>
  </si>
  <si>
    <t>ÖV-Errschliessung verbessern;
Waldabstand;
Naturgefahren (Hochwasser)</t>
  </si>
  <si>
    <t>Verbesserung ÖV-Erschliessungsgüte, Einzonung (2027)</t>
  </si>
  <si>
    <t>Aufzonungen i.R. der OPR 2020+</t>
  </si>
  <si>
    <t>Lerch-Areal</t>
  </si>
  <si>
    <t>Gewässerraum eingedoltes Gewässer mit grossen Einschränkungen für Weiterentwicklung</t>
  </si>
  <si>
    <t>Vorabklärungen mit OIK, Schwelli</t>
  </si>
  <si>
    <t>Bikepark Greenride</t>
  </si>
  <si>
    <t>Sportanlage / Freizeit</t>
  </si>
  <si>
    <t>Gemäss Anforderungen AGR ist eine räumliche Abstimmung im RGSK notwendig.</t>
  </si>
  <si>
    <t>Wohnen, Dienstleistung/Büro, Gewerbe</t>
  </si>
  <si>
    <t>Festsetzung Arbeitszone in Mattstetten im RGSK RKBM (bis 2025); Erarbeitung Nutzung Areal Hofstetter (bis 2028)</t>
  </si>
  <si>
    <t>gem. Diskussion vom 21.04.2023, Aufnehmen im AP wie auch im RGKS als Umstrukturierungsgebiet
hat für die Gde Hindelbank höchste Priorität: Festsetzung Arbeitszone im RGSK 2025 der RKBM ist ein Muss</t>
  </si>
  <si>
    <t>Dienstleistung/Büro, Wohnen</t>
  </si>
  <si>
    <t>Kernenried</t>
  </si>
  <si>
    <t>Paradisli</t>
  </si>
  <si>
    <t>Gewerbe</t>
  </si>
  <si>
    <t>Einzonung beantragt im Rahmen Ortsplanungsrevision (Stand Vorprüfung)</t>
  </si>
  <si>
    <t>Bedarf und Bauabsicht lokales Gewerbe wäre vorhanden, AGR beurteilt im Rahmen Vorgespräch Einzonung als schwierig.</t>
  </si>
  <si>
    <t>Strategische Phase</t>
  </si>
  <si>
    <t>Noch nicht begonnen / keine Abklärungen vorhanden</t>
  </si>
  <si>
    <t>Vorstudien (Konzept, Machbarkeit)</t>
  </si>
  <si>
    <t>Form der Aufnahme</t>
  </si>
  <si>
    <t>Zwingend aufnehmen</t>
  </si>
  <si>
    <t>Eher aufnehmen</t>
  </si>
  <si>
    <t>Eher NICHT aufnehmen</t>
  </si>
  <si>
    <t>Klar NICHT aufnehmen</t>
  </si>
  <si>
    <t>Aufnahme ins AP</t>
  </si>
  <si>
    <t>Anpassung RGSK</t>
  </si>
  <si>
    <t>Konzeptphase: z.B. Durchführung qualitätssichernde Verfahren wie Wettbewerb, o.ä.</t>
  </si>
  <si>
    <t>Planungsrechtliche Sicherstellung: z.B. Erarbeitung ZPP/UeO</t>
  </si>
  <si>
    <t>Realisierung</t>
  </si>
  <si>
    <t>Unterschiedliche Schritte in Teilarealen</t>
  </si>
  <si>
    <t>Projektierung</t>
  </si>
  <si>
    <t>Kirchberg (BE)</t>
  </si>
  <si>
    <t>Gering</t>
  </si>
  <si>
    <t>Realisiert / z.T. Realisiert</t>
  </si>
  <si>
    <t>Rüti bei Lyssach</t>
  </si>
  <si>
    <t>AP_Gemeinden</t>
  </si>
  <si>
    <t>Stand_Siedlung</t>
  </si>
  <si>
    <t>Stand_Landschaft</t>
  </si>
  <si>
    <t>Horizonte</t>
  </si>
  <si>
    <t>Wahrscheinlichkeiten</t>
  </si>
  <si>
    <t>Wohnen, Dienstleistung</t>
  </si>
  <si>
    <t>ISOS national;
Beschwerdeverfahren zu Planungsinstrumenten im Gang (1. Instanz). Weiterzug bis BGer angekündigt.</t>
  </si>
  <si>
    <t>Planerlassverfahren UeO "Am Bärenplatz";
Baubewilligungsverfahren, Baubeginn (2027)</t>
  </si>
  <si>
    <t>Beschwerdeverfahren läuft</t>
  </si>
  <si>
    <t>Bauprojekte im Rahmen GBR in Realisation</t>
  </si>
  <si>
    <t>ISOS national;
Qualitätssicherung; Referendum wurde ergriffen.</t>
  </si>
  <si>
    <t>Gemeindeabstimmung (2023); Genehmigung UeO (2024);
Baubewilligungsverfahren, Baubeginn (2026)</t>
  </si>
  <si>
    <t>ZPP in Genehmigung / Start Qualitätssicherung im Rahmen der UeO (2023)</t>
  </si>
  <si>
    <t>Nur der westliche Teil des Gebietes Bädligässli betroffen</t>
  </si>
  <si>
    <t>Neubau Schulhaus HPS</t>
  </si>
  <si>
    <t>in OPR verworfen</t>
  </si>
  <si>
    <t>In ZE überführen</t>
  </si>
  <si>
    <t>In der nächsten Generation erneut prüfen</t>
  </si>
  <si>
    <t>Dienstleistung/Büro, Gewerbe, Industrie, Bildung?</t>
  </si>
  <si>
    <t>Massnahme streichen, weil realisiert</t>
  </si>
  <si>
    <t>Grund: Realisierung ausstehend</t>
  </si>
  <si>
    <t>Allenfalls mit Inkrafttreten RGSK bereits umgesetzt</t>
  </si>
  <si>
    <t>Massnahme streichen</t>
  </si>
  <si>
    <t>Klötzlimatte</t>
  </si>
  <si>
    <t>Gebiet streichen, da es aktuell nicht weiterverfolgt wird</t>
  </si>
  <si>
    <t>Überführung in FS in der nächsten Generation erneut prüfen, als Grundlage für die planungsrechtliche Sicherstellung</t>
  </si>
  <si>
    <t>EM.S-Ü.1</t>
  </si>
  <si>
    <t>Regionale Zusammenarbeit</t>
  </si>
  <si>
    <t>EM.S-VIV.1</t>
  </si>
  <si>
    <t>Verkehrsintensive Vorhaben</t>
  </si>
  <si>
    <t>Sistieren</t>
  </si>
  <si>
    <t>Allenfalls Arbeitsschwerpunkt? (Entscheid OPR abwarten: Falls Einzonung durchkommt, zu AS umklassieren)</t>
  </si>
  <si>
    <r>
      <t xml:space="preserve">Selbst ergänzt: </t>
    </r>
    <r>
      <rPr>
        <sz val="12"/>
        <color theme="1"/>
        <rFont val="Arial"/>
        <family val="2"/>
      </rPr>
      <t>An GV wurde Umzonung in Mischzone abgelehnt. Weiteres Vorgehen aktuell unklar</t>
    </r>
  </si>
  <si>
    <t>ISOS regional;
Störfallvorsorge;
Naturgefahren (Hochwasser);
FFF</t>
  </si>
  <si>
    <t>Anhörungsverfahren ZPP (2023);
Baubeginn (2026)</t>
  </si>
  <si>
    <t>ISOS regional; 
FFF;
Gebiet mit nicht bestimmter Gefahrenstufe</t>
  </si>
  <si>
    <t>Verfügbarkeit sicherstellen (2025);
Gefahrengutachten (2026)</t>
  </si>
  <si>
    <t>Gemischte Nutzung</t>
  </si>
  <si>
    <t>Verfügbarkeit sicherstellen; 
Naturgefahren (Hochwasser, geringe bis mittlere Gefährdung durch Hangmuren);
ISOS regional;
Bedingung für Erschliessung: Realisierung Massnahme VS BOH MIV-U-1 / MIV-O-1</t>
  </si>
  <si>
    <t>Umzonungsverfahren (2031)</t>
  </si>
  <si>
    <t>Umzonung in Rahmen OPR (2022 abgelehnt);
Arealentwicklung / Planerlassverfahren (2024);
Baubewilligungsverfahren, Baubeginn (2027)</t>
  </si>
  <si>
    <t>Genehmigung OPR</t>
  </si>
  <si>
    <t>Factsheet auswerten</t>
  </si>
  <si>
    <t>Abklärungen OIK erfolgt</t>
  </si>
  <si>
    <t>Teileinzonungen im Rahmen der laufenden OPR</t>
  </si>
  <si>
    <t>Abhängigkeit Kentauerareal Nord; Aufstockung geplant</t>
  </si>
  <si>
    <t>Vorabklärungen Kanton</t>
  </si>
  <si>
    <t>Planungsrechtliche Sicherung</t>
  </si>
  <si>
    <t>BLS-Werkstätte (Oberburgerfeld)</t>
  </si>
  <si>
    <t>Arbeiten, Industrie (Werkstätte, betriebsnahe Instandhaltung)</t>
  </si>
  <si>
    <t>(keine Wesentlichen)</t>
  </si>
  <si>
    <t>Ausführungsplanung</t>
  </si>
  <si>
    <t>Nachweise erfolgen mit PGV Dossier</t>
  </si>
  <si>
    <t>Der Eintrag im Sachplan SIS erfolgte Ende 2022 (Festsetzung). Die Fortschreibung im kantonalen Richtplan läuft derzeit. Der Beschluss des Regierungsrats wird im Juni 2023 erwartet. Derzeit erarbeitet die BLS das Plangenehmigungsgesuch. Die Plangenehmigung enthält alle nowendigen Bewilligungen. Es sind keine kantonalen oder kommunalen Pläne erforderlich. Die BLS ist zur Umsetzung des Projekts nicht auf einen Eintrag im RGSK angewiesen.</t>
  </si>
  <si>
    <t>Als ZE aufnehmen, da PGV noch nicht abgeschlossen</t>
  </si>
  <si>
    <t>Kentaurareal West</t>
  </si>
  <si>
    <t>Kentaurareal Ost</t>
  </si>
  <si>
    <t>In FS überführen</t>
  </si>
  <si>
    <t>Allenfalls Arbeitsschwerpunkt? (Entscheid OPR abwarten)</t>
  </si>
  <si>
    <t>D/E/keine</t>
  </si>
  <si>
    <t xml:space="preserve">2028-2031 (A-Horizont)
</t>
  </si>
  <si>
    <t>Wohnen, Dienstleistung/Büro, Gewerbe, Industrie</t>
  </si>
  <si>
    <t>Verfügbarkeit sicherstellen; Mietverhältnisse;
ISOS national</t>
  </si>
  <si>
    <t>Umzonung ZöN im Rahmen der OPR</t>
  </si>
  <si>
    <t>neu als Festsetzung, neu B-Horizont</t>
  </si>
  <si>
    <t>Wohnen, Dienstleistung/Büro, Gewerbe, Einkauf, Freizeit</t>
  </si>
  <si>
    <t>neu A-Horizont</t>
  </si>
  <si>
    <t>Wohnen, ZöN</t>
  </si>
  <si>
    <t>S-VW.2.3 trennen, Teil Sängeli in FS mit A-Horizont, Sängeliweg weiterhin als ZE und neu mit B-Horizont, ZöN/Arbeiten? Fläche neu: 3.35 h</t>
  </si>
  <si>
    <t xml:space="preserve">RKE schätzt es als Gebiet mit guten Voraussetzungen für KS FS ein. 
"Verfügbarkeit sicherstellen" kam aus dem letzen RGSK. In OPR 2023 wird auf den KS FS eingegangen. </t>
  </si>
  <si>
    <t>Hinweis: Ehem. Bezeichnung Dorf</t>
  </si>
  <si>
    <r>
      <rPr>
        <u/>
        <sz val="12"/>
        <color theme="1"/>
        <rFont val="Arial"/>
        <family val="2"/>
      </rPr>
      <t>Areal Kunz &amp; Kunath Buchmatt</t>
    </r>
    <r>
      <rPr>
        <sz val="12"/>
        <color theme="1"/>
        <rFont val="Arial"/>
        <family val="2"/>
      </rPr>
      <t xml:space="preserve">
Stand: Planungsstart mit Grundeigentümerschaft (2023), Erarbeitung Richtprojekt (2024), Änderung bestehende UeO/Erarbeitung neue UeO (2027), Realisierung (rund 2032)
</t>
    </r>
    <r>
      <rPr>
        <u/>
        <sz val="12"/>
        <rFont val="Arial"/>
        <family val="2"/>
      </rPr>
      <t xml:space="preserve">Fabrikwegareal
</t>
    </r>
    <r>
      <rPr>
        <sz val="12"/>
        <rFont val="Arial"/>
        <family val="2"/>
      </rPr>
      <t xml:space="preserve">Stand: Transaktion des Areals, nächster Schritt: Eingabe Baugesuch durch neue Grundeigentümerschaft (Ziel Stadt: Verdichtetes Bauen mit unterschiedlichen Nutzungen)
</t>
    </r>
    <r>
      <rPr>
        <sz val="12"/>
        <color theme="1"/>
        <rFont val="Arial"/>
        <family val="2"/>
      </rPr>
      <t xml:space="preserve">
</t>
    </r>
    <r>
      <rPr>
        <u/>
        <sz val="12"/>
        <color theme="1"/>
        <rFont val="Arial"/>
        <family val="2"/>
      </rPr>
      <t>Räumliche Entwicklung Buchmatt (übergeordnet)</t>
    </r>
    <r>
      <rPr>
        <sz val="12"/>
        <color theme="1"/>
        <rFont val="Arial"/>
        <family val="2"/>
      </rPr>
      <t xml:space="preserve">
Gesamtheitliche Betrachtung/Weiterentwicklung des Industriequartiers Buchmatt (prinzipienbasierte Nutzungsplanung) --&gt; Visionsentwicklung (2024)</t>
    </r>
  </si>
  <si>
    <r>
      <rPr>
        <u/>
        <sz val="12"/>
        <color theme="1"/>
        <rFont val="Arial"/>
        <family val="2"/>
      </rPr>
      <t>Betriebs- und Gestaltungskonzept Grabenstrasse</t>
    </r>
    <r>
      <rPr>
        <sz val="12"/>
        <color theme="1"/>
        <rFont val="Arial"/>
        <family val="2"/>
      </rPr>
      <t xml:space="preserve">
Vorprojekt (2023), Realisierung Betriebs- und Gestaltungskonzept Grabenstrasse (2028) --&gt; Stand: Erarbeitung Vorprojekt
</t>
    </r>
    <r>
      <rPr>
        <u/>
        <sz val="12"/>
        <color theme="1"/>
        <rFont val="Arial"/>
        <family val="2"/>
      </rPr>
      <t xml:space="preserve">Entwicklungs- und Gestaltungskonzept Altstadtpflästerung und Altstadtplätze
</t>
    </r>
    <r>
      <rPr>
        <sz val="12"/>
        <color theme="1"/>
        <rFont val="Arial"/>
        <family val="2"/>
      </rPr>
      <t xml:space="preserve">Erarbeitung Konzept zur Altstadtpflästerung und zu den Altstadtplätzen (2024), Umsetzung erfolgt etappiert --&gt; Stand: Erarbeitung Modul 3/3
Aufwertungsmassnahmen touristische Nutzung/Märkte (2024)
</t>
    </r>
    <r>
      <rPr>
        <sz val="12"/>
        <rFont val="Arial"/>
        <family val="2"/>
      </rPr>
      <t xml:space="preserve">
</t>
    </r>
    <r>
      <rPr>
        <u/>
        <sz val="12"/>
        <rFont val="Arial"/>
        <family val="2"/>
      </rPr>
      <t>Hallenbad</t>
    </r>
    <r>
      <rPr>
        <sz val="12"/>
        <rFont val="Arial"/>
        <family val="2"/>
      </rPr>
      <t xml:space="preserve">
Stand: Standortevaltuation im Perimeter Schützenmatt (2024)
</t>
    </r>
    <r>
      <rPr>
        <sz val="12"/>
        <color theme="1"/>
        <rFont val="Arial"/>
        <family val="2"/>
      </rPr>
      <t xml:space="preserve">
</t>
    </r>
    <r>
      <rPr>
        <u/>
        <sz val="12"/>
        <color theme="1"/>
        <rFont val="Arial"/>
        <family val="2"/>
      </rPr>
      <t>Landiareal</t>
    </r>
    <r>
      <rPr>
        <sz val="12"/>
        <color theme="1"/>
        <rFont val="Arial"/>
        <family val="2"/>
      </rPr>
      <t xml:space="preserve">
Vonseiten Grundeigentümerschaft besteht ein Interesse, das Areal weiterzuentwickeln --&gt; Stand: Vor Projektstart</t>
    </r>
  </si>
  <si>
    <r>
      <rPr>
        <u/>
        <sz val="12"/>
        <color theme="1"/>
        <rFont val="Arial"/>
        <family val="2"/>
      </rPr>
      <t>Steinhof</t>
    </r>
    <r>
      <rPr>
        <sz val="12"/>
        <color theme="1"/>
        <rFont val="Arial"/>
        <family val="2"/>
      </rPr>
      <t xml:space="preserve">
Planerlassverfahren UeO (2021), Realisierung (2023)
</t>
    </r>
    <r>
      <rPr>
        <u/>
        <sz val="12"/>
        <color theme="1"/>
        <rFont val="Arial"/>
        <family val="2"/>
      </rPr>
      <t>Altersheim Sonnhalde</t>
    </r>
    <r>
      <rPr>
        <sz val="12"/>
        <color theme="1"/>
        <rFont val="Arial"/>
        <family val="2"/>
      </rPr>
      <t xml:space="preserve">
Qualitätssicherndes Verfahren (Wettbewerb) (2024), Realisierung (2029) --&gt; + ca. 60 neue Alterswohnungen (manche Wohnungen werden wohl auch doppelt belegt sein), plus allfällige neue Arbeitsplätze --&gt; Stand: Workshopverfahren 
</t>
    </r>
    <r>
      <rPr>
        <u/>
        <sz val="12"/>
        <color theme="1"/>
        <rFont val="Arial"/>
        <family val="2"/>
      </rPr>
      <t>Alpina</t>
    </r>
    <r>
      <rPr>
        <sz val="12"/>
        <color theme="1"/>
        <rFont val="Arial"/>
        <family val="2"/>
      </rPr>
      <t xml:space="preserve">
Planungsstart mit Grundeigentümerschaft (2023),
Erarbeitung Richtprojekt Alpina (2024), Ausarbeitung UeO (2027), Realisierung (rund 2032) --&gt; Stand: Erarbeitung Planungsvereinbarung</t>
    </r>
  </si>
  <si>
    <r>
      <rPr>
        <u/>
        <sz val="12"/>
        <color theme="1"/>
        <rFont val="Arial"/>
        <family val="2"/>
      </rPr>
      <t>Uferweg</t>
    </r>
    <r>
      <rPr>
        <sz val="12"/>
        <color theme="1"/>
        <rFont val="Arial"/>
        <family val="2"/>
      </rPr>
      <t xml:space="preserve">
Realisierung (2024)
</t>
    </r>
    <r>
      <rPr>
        <u/>
        <sz val="12"/>
        <rFont val="Arial"/>
        <family val="2"/>
      </rPr>
      <t>Gyrischachen</t>
    </r>
    <r>
      <rPr>
        <sz val="12"/>
        <rFont val="Arial"/>
        <family val="2"/>
      </rPr>
      <t xml:space="preserve">
Überarbeitung UeO (2028) --&gt;Stand: Erarbeitung Planungsvereinbarung, nächster Schritt: Sozialräumliche Analyse</t>
    </r>
    <r>
      <rPr>
        <sz val="12"/>
        <color theme="1"/>
        <rFont val="Arial"/>
        <family val="2"/>
      </rPr>
      <t xml:space="preserve"> (Ermittlung Bedürfnisse, Herausforderungen und Chancen)</t>
    </r>
  </si>
  <si>
    <r>
      <rPr>
        <u/>
        <sz val="12"/>
        <color theme="1"/>
        <rFont val="Arial"/>
        <family val="2"/>
      </rPr>
      <t>Zentrum Oberburg</t>
    </r>
    <r>
      <rPr>
        <sz val="12"/>
        <color theme="1"/>
        <rFont val="Arial"/>
        <family val="2"/>
      </rPr>
      <t xml:space="preserve">
Planungsstart mit Grundeigentümerschaft (2024), Erarbeitung Masterplan (2027), allenfalls Erarbeitung mehrere UeOs --&gt; Stand: Vor Projektstart</t>
    </r>
  </si>
  <si>
    <r>
      <rPr>
        <u/>
        <sz val="12"/>
        <color theme="1"/>
        <rFont val="Arial"/>
        <family val="2"/>
      </rPr>
      <t>b.move</t>
    </r>
    <r>
      <rPr>
        <sz val="12"/>
        <color theme="1"/>
        <rFont val="Arial"/>
        <family val="2"/>
      </rPr>
      <t xml:space="preserve">
Verwaltungsraumzentralisierung --&gt; Büro- und Dienstleistungsflächen, Läden, Gastronomieflächen, Wohnungen --&gt; Stand: Vorbereitung Projektierungskredit, nächster Schritt: Vorprojekt (rund 2026)</t>
    </r>
  </si>
  <si>
    <r>
      <rPr>
        <u/>
        <sz val="12"/>
        <color theme="1"/>
        <rFont val="Arial"/>
        <family val="2"/>
      </rPr>
      <t>Suttergut Nord (Aebiareal)</t>
    </r>
    <r>
      <rPr>
        <sz val="12"/>
        <color theme="1"/>
        <rFont val="Arial"/>
        <family val="2"/>
      </rPr>
      <t xml:space="preserve">
Baubeginn (2021)
</t>
    </r>
    <r>
      <rPr>
        <u/>
        <sz val="12"/>
        <color theme="1"/>
        <rFont val="Arial"/>
        <family val="2"/>
      </rPr>
      <t>Farbwegareal</t>
    </r>
    <r>
      <rPr>
        <sz val="12"/>
        <color theme="1"/>
        <rFont val="Arial"/>
        <family val="2"/>
      </rPr>
      <t xml:space="preserve">
Ausarbeitung UeO (2024) --&gt; Stand: Öffentliche Auflage (Start 24. August 2023, 1 Einsprache, vorauss. kleinere Verzögerung), Realisierung (rund 2026)
</t>
    </r>
    <r>
      <rPr>
        <u/>
        <sz val="12"/>
        <color theme="1"/>
        <rFont val="Arial"/>
        <family val="2"/>
      </rPr>
      <t>Hunyadigässli</t>
    </r>
    <r>
      <rPr>
        <sz val="12"/>
        <color theme="1"/>
        <rFont val="Arial"/>
        <family val="2"/>
      </rPr>
      <t xml:space="preserve">
Stand: Planungsvereinbarung (2023)
Ausarbeitung UeO (2028), Realisierung (rund 2031)
</t>
    </r>
    <r>
      <rPr>
        <u/>
        <sz val="12"/>
        <color theme="1"/>
        <rFont val="Arial"/>
        <family val="2"/>
      </rPr>
      <t>Suttergut Süd-Ost</t>
    </r>
    <r>
      <rPr>
        <sz val="12"/>
        <color theme="1"/>
        <rFont val="Arial"/>
        <family val="2"/>
      </rPr>
      <t xml:space="preserve">
Stand: Planungsstart mit Grundeigentümerschaft (2023),
Erarbeitung städtebauliche Volumenstudie (2024), allenfalls Erarbeitung Richtprojekt oder direkte Ausarbeitung UeO (2027), Realisierung (rund 2032)
</t>
    </r>
    <r>
      <rPr>
        <u/>
        <sz val="12"/>
        <color theme="1"/>
        <rFont val="Arial"/>
        <family val="2"/>
      </rPr>
      <t xml:space="preserve">
Bahnhof Nord
</t>
    </r>
    <r>
      <rPr>
        <sz val="12"/>
        <color theme="1"/>
        <rFont val="Arial"/>
        <family val="2"/>
      </rPr>
      <t xml:space="preserve">Erstellung Entwicklungskonzept Banhof Burgdorf Nord (2023) --&gt; Stand: Entwicklungskonzept ist finalisiert, aber vom GR noch nicht genehmigt
</t>
    </r>
    <r>
      <rPr>
        <u/>
        <sz val="12"/>
        <color theme="1"/>
        <rFont val="Arial"/>
        <family val="2"/>
      </rPr>
      <t xml:space="preserve">
</t>
    </r>
    <r>
      <rPr>
        <u/>
        <sz val="12"/>
        <color theme="5"/>
        <rFont val="Arial"/>
        <family val="2"/>
      </rPr>
      <t xml:space="preserve">Bahnhof Burgdorf SBB: Park and Ride
</t>
    </r>
    <r>
      <rPr>
        <sz val="12"/>
        <color theme="5"/>
        <rFont val="Arial"/>
        <family val="2"/>
      </rPr>
      <t>Machbarkeitsstudie (2024), Realisierung in 5 - 10 Jahre</t>
    </r>
  </si>
  <si>
    <t>Trub</t>
  </si>
  <si>
    <t>Längegrund Säge</t>
  </si>
  <si>
    <t>Erschliessung öV</t>
  </si>
  <si>
    <t>Einzonung</t>
  </si>
  <si>
    <t>Aufnahme als FS</t>
  </si>
  <si>
    <t>Je nach Zeitplan in der nächsten oder übernächsten Generation in FS überführen</t>
  </si>
  <si>
    <t>Baugesuch ist vorhanden und wird zeitnah umgesetzt (vor 2025); danach streichen</t>
  </si>
  <si>
    <t>Massnahme streichen, weil mehrheitlich realisiert / im Bau</t>
  </si>
  <si>
    <t>Aufgrund Verwechslungsgefahr mit weiteren Gebieten keine Umbenennung</t>
  </si>
  <si>
    <t>KS ZE belassen</t>
  </si>
  <si>
    <t>Fläche reduzieren, aber Gebiet als ZE belassen.</t>
  </si>
  <si>
    <t>Bereich westlich der Autobahn: in FS überführen; Bereich östlich der Autobahn: gesamten Teilbereich streichen</t>
  </si>
  <si>
    <t>Gebiet mit KS FS neu aufnehmen</t>
  </si>
  <si>
    <t>Bäreggstalden</t>
  </si>
  <si>
    <t>Ussere Schachen</t>
  </si>
  <si>
    <t>Neues Gebiet</t>
  </si>
  <si>
    <t>Anpassung KS</t>
  </si>
  <si>
    <t>Perimeteranpassung</t>
  </si>
  <si>
    <t>RGSK Emmental 2025</t>
  </si>
  <si>
    <r>
      <t xml:space="preserve">Umgang
</t>
    </r>
    <r>
      <rPr>
        <sz val="10"/>
        <rFont val="Arial"/>
        <family val="2"/>
      </rPr>
      <t>Schriftliche Ausführung</t>
    </r>
  </si>
  <si>
    <r>
      <t xml:space="preserve">Anpassung RGSK
</t>
    </r>
    <r>
      <rPr>
        <sz val="10"/>
        <color theme="1"/>
        <rFont val="Arial"/>
        <family val="2"/>
      </rPr>
      <t>Kein Anpassungsbedarf
Anpassung KS
Perimeteranpassung
Neues Gebiet
Sistieren</t>
    </r>
  </si>
  <si>
    <t>Kein Anpassungsbedarf</t>
  </si>
  <si>
    <t>Bereits umstrukturiert (ZPP mit Gesamtvorhaben; Wohnüberbauung mit rund 100 Wohnungen); 
Architketurwettbewerb (2023);
Planerlassvefahren UeO/Baugesuch parallel (2027)</t>
  </si>
  <si>
    <t>Es Ist keine Mantelnutzung, mit Ausnahme der bereits bestehenden;
Kiosknutzung eingeplant;
nicht vor 2026 abgeschlossen; RBS Depot, aktuell lauft vom RBS das Plangenehmigungsverfahren und Baugesuchsverfahren, aber im Moment schwierig, bereits relativ weit, Bauprojekt liegt vor</t>
  </si>
  <si>
    <t>Mobilisierung innere Reserven und Nachverdichtung, Ausschüpfung Dichte gemäss GBR, mittels Bauprojekten für Anbauten, Aufstockungen, Ersatzneubauten, etc. (2027);
wird bereits bebaut,  nach Baureglement, man könnte es auch gut streichen, wenn das Projekt realisiert ist. Baugesuch ist vorhanden und im 2025 realisiert</t>
  </si>
  <si>
    <t>Nördlicher Teil wurde übebaut;
Planerlassverfahren Teil-UeO (2023);
Baubeginn (2027)</t>
  </si>
  <si>
    <t>Einzonung nicht erfolgt;
Verfügbarkeit sicherstellen (2031)</t>
  </si>
  <si>
    <t>Anpassung KS in nächster Generation erneut prüfen</t>
  </si>
  <si>
    <t>OP zur Genehmigung bei AGR (2023)</t>
  </si>
  <si>
    <t>OPR erfolgte kürzlich (langfristige Perspektive);
Prüfung Gewässerumlegung</t>
  </si>
  <si>
    <t>Statistik RGSK</t>
  </si>
  <si>
    <t>Aufnahme eines 
(Teil-)Projekts ins AP</t>
  </si>
  <si>
    <t>Neue Massnahmenvorschläge</t>
  </si>
  <si>
    <r>
      <t xml:space="preserve">Anpassung RGSK
</t>
    </r>
    <r>
      <rPr>
        <sz val="10"/>
        <color theme="1"/>
        <rFont val="Arial"/>
        <family val="2"/>
      </rPr>
      <t>Kein Anpassungsbedarf
Anpassung KS
Neue Massnahme
Sistieren</t>
    </r>
  </si>
  <si>
    <t>VORRANGEBIET TOURISTISCHE NUTZUNG</t>
  </si>
  <si>
    <t>b.move/Verwaltungszentralisierung Lyssachstrasse</t>
  </si>
  <si>
    <t>Koordinationsstand (RGSK 2025)</t>
  </si>
  <si>
    <t>Koordinationsstand (RGSK 2021)</t>
  </si>
  <si>
    <t>Überführung in FS ist nicht hilfreich, da bei einer Umzonung ohnehin nachzuweisen ist, dass kein Bedarf mehr für die öffentliche Nutzung besteht</t>
  </si>
  <si>
    <t>RGSK-Nr.</t>
  </si>
  <si>
    <t>Kontrollsumme</t>
  </si>
  <si>
    <t>EM.S-UV.01.01</t>
  </si>
  <si>
    <t>EM.S-UV.01.02</t>
  </si>
  <si>
    <t>EM.S-UV.01.03</t>
  </si>
  <si>
    <t>EM.S-UV.01.04</t>
  </si>
  <si>
    <t>EM.S-UV.01.05</t>
  </si>
  <si>
    <t>EM.S-UV.01.06</t>
  </si>
  <si>
    <t>EM.S-UV.01.07</t>
  </si>
  <si>
    <t>EM.S-UV.01.08</t>
  </si>
  <si>
    <t>EM.S-UV.01.09</t>
  </si>
  <si>
    <t>EM.S-UV.01.10</t>
  </si>
  <si>
    <t>EM.S-UV.01.11</t>
  </si>
  <si>
    <t>EM.S-UV.01.12</t>
  </si>
  <si>
    <t>EM.S-UV.01.13</t>
  </si>
  <si>
    <t>EM.S-UV.01.14</t>
  </si>
  <si>
    <t>EM.S-UV.01.15</t>
  </si>
  <si>
    <t>EM.S-UV.01.16</t>
  </si>
  <si>
    <t>EM.S-UV.01.17</t>
  </si>
  <si>
    <t>EM.S-UV.01.18</t>
  </si>
  <si>
    <t>EM.S-UV.02.01</t>
  </si>
  <si>
    <t>EM.S-UV.02.02</t>
  </si>
  <si>
    <t>EM.S-UV.02.03</t>
  </si>
  <si>
    <t>EM.S-UV.02.04</t>
  </si>
  <si>
    <t>EM.S-UV.02.05</t>
  </si>
  <si>
    <t>EM.S-UV.02.06</t>
  </si>
  <si>
    <t>EM.S-UV.02.07</t>
  </si>
  <si>
    <t>EM.S-UV.02.08</t>
  </si>
  <si>
    <t>EM.S-UV.02.09</t>
  </si>
  <si>
    <t>EM.S-UV.02.10</t>
  </si>
  <si>
    <t>EM.S-UV.02.11</t>
  </si>
  <si>
    <t>EM.S-UV.02.12</t>
  </si>
  <si>
    <t>EM.S-UV.02.13</t>
  </si>
  <si>
    <t>EM.S-SW.01.01</t>
  </si>
  <si>
    <t>EM.S-SW.01.02</t>
  </si>
  <si>
    <t>EM.S-SW.02.01</t>
  </si>
  <si>
    <t>EM.S-SW.02.02</t>
  </si>
  <si>
    <t>EM.S-SW.02.03</t>
  </si>
  <si>
    <t>EM.S-SW.02.04</t>
  </si>
  <si>
    <t>EM.S-SA.01.01</t>
  </si>
  <si>
    <t>EM.S-SA.01.02</t>
  </si>
  <si>
    <t>EM.S-SA.01.03</t>
  </si>
  <si>
    <t>EM.S-SA.01.04</t>
  </si>
  <si>
    <t>EM.S-SA.02.01</t>
  </si>
  <si>
    <t>EM.S-SA.02.02</t>
  </si>
  <si>
    <t>EM.S-SA.02.03</t>
  </si>
  <si>
    <t>EM.S-SA.02.04</t>
  </si>
  <si>
    <t>EM.S-SA.02.05</t>
  </si>
  <si>
    <t>EM.S-SA.02.06</t>
  </si>
  <si>
    <t>EM.S-SA.02.07</t>
  </si>
  <si>
    <t>EM.S-VW.01.01</t>
  </si>
  <si>
    <t>EM.S-VW.01.02</t>
  </si>
  <si>
    <t>EM.S-VW.01.03</t>
  </si>
  <si>
    <t>EM.S-VW.01.04</t>
  </si>
  <si>
    <t>EM.S-VW.01.05</t>
  </si>
  <si>
    <t>EM.S-VW.01.06</t>
  </si>
  <si>
    <t>EM.S-VW.02.01</t>
  </si>
  <si>
    <t>EM.S-VW.02.02</t>
  </si>
  <si>
    <t>EM.S-VW.02.03</t>
  </si>
  <si>
    <t>EM.S-VW.02.04</t>
  </si>
  <si>
    <t>EM.S-VW.02.05</t>
  </si>
  <si>
    <t>EM.S-VW.02.06</t>
  </si>
  <si>
    <t>EM.S-VA.01.01</t>
  </si>
  <si>
    <t>EM.S-VA.01.02</t>
  </si>
  <si>
    <t>EM.S-VA.01.03</t>
  </si>
  <si>
    <t>EM.S-VA.01.04</t>
  </si>
  <si>
    <t>EM.S-VA.01.05</t>
  </si>
  <si>
    <t>EM.S-VA.01.06</t>
  </si>
  <si>
    <t>EM.S-VA.01.07</t>
  </si>
  <si>
    <t>EM.S-VA.02.01</t>
  </si>
  <si>
    <t>EM.S-VA.02.02</t>
  </si>
  <si>
    <t>EM.S-VA.02.03</t>
  </si>
  <si>
    <t>EM.S-VA.02.04</t>
  </si>
  <si>
    <t>EM.S-VA.02.05</t>
  </si>
  <si>
    <t>EM.S-VA.02.06</t>
  </si>
  <si>
    <t>EM.S-VA.02.07</t>
  </si>
  <si>
    <t>EM.S-SA.02.08</t>
  </si>
  <si>
    <t>EM.S-UV.01.19</t>
  </si>
  <si>
    <t>EM.S-UV.01.20</t>
  </si>
  <si>
    <t>EM.S-VA.02.08</t>
  </si>
  <si>
    <t>EM.S-VA.01.08</t>
  </si>
  <si>
    <t>EM.S-VA.01.09</t>
  </si>
  <si>
    <t>Burgdorfer Seite: UeO ist genehmigt (Einkauf bald in Umsetzung, Wohnhäuser noch offen aber wahrscheinlich), Realisierung noch ausstehend;
Oberburger Teil: Planungsstart mit Grundeigentümer (2027);
Planänderungsverfahren (2031);
Baubewillidungsverfahren / Baustart (2032)</t>
  </si>
  <si>
    <t>RGSK-Nr. (2025)</t>
  </si>
  <si>
    <t>RGSK-Nr. (RGSK 2021)</t>
  </si>
  <si>
    <t>A</t>
  </si>
  <si>
    <t/>
  </si>
  <si>
    <t>Fläche total in ha (2025)</t>
  </si>
  <si>
    <t>ÖV-Güteklasse (2025)</t>
  </si>
  <si>
    <t>–</t>
  </si>
  <si>
    <t>EM.S-SA.02.09</t>
  </si>
  <si>
    <t>EM.S-VÜ</t>
  </si>
  <si>
    <t>EM.S-VÜ.01.01</t>
  </si>
  <si>
    <t>VORRANGEBIET SIEDLUNGSERWEITERUNG ÜBRIGE</t>
  </si>
  <si>
    <t>EM.S-VA.02.09</t>
  </si>
  <si>
    <t>EM.S-Ü.01</t>
  </si>
  <si>
    <t>EM.S-VIV.01</t>
  </si>
  <si>
    <t>Massnahme</t>
  </si>
  <si>
    <t>RGSK-Nr. (2021)</t>
  </si>
  <si>
    <t>Kein Anpassungsbedarf infolge Revision BauG</t>
  </si>
  <si>
    <t>Burgdorf, Umsetzung KlimaVision30</t>
  </si>
  <si>
    <t>Neue Massnahme</t>
  </si>
  <si>
    <t>Neue RGSK-/AP-Massnahme mit KS FS</t>
  </si>
  <si>
    <t>Gewerbe, Dienstleistung/Büro, Freizeit</t>
  </si>
  <si>
    <t>Landumlegung, Waldrodung</t>
  </si>
  <si>
    <t>Ausarbeitung UeO</t>
  </si>
  <si>
    <t>Als FS aufnehmen</t>
  </si>
  <si>
    <t>Landwirtschaftszone</t>
  </si>
  <si>
    <r>
      <rPr>
        <u/>
        <sz val="12"/>
        <color theme="1"/>
        <rFont val="Arial"/>
        <family val="2"/>
      </rPr>
      <t>Areal Kunz &amp; Kunath Buchmatt</t>
    </r>
    <r>
      <rPr>
        <sz val="12"/>
        <color theme="1"/>
        <rFont val="Arial"/>
        <family val="2"/>
      </rPr>
      <t xml:space="preserve">
Definitives Vorgehen wird im Q1/Q2 2024 geklärt werden --&gt; allenfalls keine Anpassung/Neuerarbeitung UeO 
Pilotprojekt:Prinzipienbasierte Nutzungsplanung</t>
    </r>
  </si>
  <si>
    <t>Burgdorf, Realisierung Farbwegareal (EM.S-UV.03.01, A-Horizont)
Burgdorf, Ausarbeitung Überbauungsordnung Hunyadigässli (EM.S-UV.03.02, A-Horizont)</t>
  </si>
  <si>
    <t>Burgdorf, Überarbeitung Überbauungsordnung Gyrischachen (EM.S-UV.03.03, A-Horizont)</t>
  </si>
  <si>
    <t>Oberburg, Planungsrechtliche Sicherung Zentrum Oberburg (EM.S-UV.03.08, B-Horizont)</t>
  </si>
  <si>
    <t>Burgdorf, Realisierung Vögeligut (EM.S-UV.03.04, A-Horizont)</t>
  </si>
  <si>
    <t>Rüdtligen-Alchenflüh, Realisierung Jurastrasse Alchenflüh KAB (EM.S-UV.03.05, A-Horizont)</t>
  </si>
  <si>
    <t>Hasle bei Burgdorf, Erarbeitung Überbauungsordnung Klötzlimatte (EM.S-UV.03.06, A-Horizont)</t>
  </si>
  <si>
    <t>Kirchberg, Realisierung Juraweg (EM.S-VW.03.01, A-Horizont)</t>
  </si>
  <si>
    <t>Burgdorf, Planungsrechtliche Sicherung b.move/Verwaltungszentralisierung Lyssachstrasse (EM.S-UV.03.07, A-Horizont)</t>
  </si>
  <si>
    <t>Burgdorf, Ausarbeitung Plangenehmigungsverfahren BLS-Werkstätte Oberburg (EM.S-VA.03.01, A-Horizont)</t>
  </si>
  <si>
    <t>Burgdorf, Umsetzung Klimastrategie (EM.S-Ü.01, A-Horizont)</t>
  </si>
  <si>
    <r>
      <t xml:space="preserve">Aufnahme eines 
(Teil-)Projekts ins AP
</t>
    </r>
    <r>
      <rPr>
        <sz val="10"/>
        <rFont val="Arial"/>
        <family val="2"/>
      </rPr>
      <t>Massnahmentitel (neue AP-Nr., AP-Umsetzungshorizont)</t>
    </r>
  </si>
  <si>
    <t>Umsetzungspriorität (RGSK 2025)</t>
  </si>
  <si>
    <t>Prio. 1: 2025–2031
Prio. 2: 2032–2035
Prio. 3: ab 2035, längerfristig</t>
  </si>
  <si>
    <t>Umsetzungspriorität</t>
  </si>
  <si>
    <t>Prio 3 (ab 2035)</t>
  </si>
  <si>
    <t>Prio. 1 (2025 – 2031)</t>
  </si>
  <si>
    <t>Prio. 2 (2032 – 2035)</t>
  </si>
  <si>
    <t>Massnahme streichen, weil sistiert</t>
  </si>
  <si>
    <t>Anpassung Umsetzungsprio</t>
  </si>
  <si>
    <t>Massnahme durch Gemeinde gestrichen</t>
  </si>
  <si>
    <t>Perimetererweiterung auf gesamtes Gleisdreieck sobald Überlegungen konkreter sind, erneut prüfen</t>
  </si>
  <si>
    <t>Gyssberg-Areal</t>
  </si>
  <si>
    <t>Ussere Schache</t>
  </si>
  <si>
    <t>Gewerbe, evtl. Verkauf</t>
  </si>
  <si>
    <t>FFF</t>
  </si>
  <si>
    <r>
      <rPr>
        <b/>
        <sz val="10"/>
        <color rgb="FFC00000"/>
        <rFont val="Arial"/>
        <family val="2"/>
      </rPr>
      <t xml:space="preserve">Nur durch Gemeinden der Agglomeration auszufüllen: </t>
    </r>
    <r>
      <rPr>
        <sz val="10"/>
        <color rgb="FF7030A0"/>
        <rFont val="Arial"/>
        <family val="2"/>
      </rPr>
      <t xml:space="preserve">
</t>
    </r>
    <r>
      <rPr>
        <sz val="10"/>
        <color rgb="FFFF0000"/>
        <rFont val="Arial"/>
        <family val="2"/>
      </rPr>
      <t xml:space="preserve">Aus Dropdown-Liste auswählen.
</t>
    </r>
    <r>
      <rPr>
        <sz val="10"/>
        <color theme="1"/>
        <rFont val="Arial"/>
        <family val="2"/>
      </rPr>
      <t xml:space="preserve">Wahrscheinlichkeit für Realisierung innerhalb des angegebenen Zeitraums:
– Hoch
– Mittel
– Gering
</t>
    </r>
  </si>
  <si>
    <r>
      <rPr>
        <b/>
        <sz val="10"/>
        <color rgb="FFC00000"/>
        <rFont val="Arial"/>
        <family val="2"/>
      </rPr>
      <t xml:space="preserve">Nur durch Gemeinden der Agglomeration auszufüllen: </t>
    </r>
    <r>
      <rPr>
        <sz val="10"/>
        <color rgb="FF7030A0"/>
        <rFont val="Arial"/>
        <family val="2"/>
      </rPr>
      <t xml:space="preserve">
</t>
    </r>
    <r>
      <rPr>
        <sz val="10"/>
        <color rgb="FFFF0000"/>
        <rFont val="Arial"/>
        <family val="2"/>
      </rPr>
      <t>Schätzung der zusätzlichen Bevölkerung bis 2040</t>
    </r>
  </si>
  <si>
    <r>
      <rPr>
        <b/>
        <sz val="10"/>
        <color rgb="FFC00000"/>
        <rFont val="Arial"/>
        <family val="2"/>
      </rPr>
      <t xml:space="preserve">Nur durch Gemeinden der Agglomeration auszufüllen: </t>
    </r>
    <r>
      <rPr>
        <sz val="10"/>
        <color rgb="FF7030A0"/>
        <rFont val="Arial"/>
        <family val="2"/>
      </rPr>
      <t xml:space="preserve">
</t>
    </r>
    <r>
      <rPr>
        <sz val="10"/>
        <color rgb="FFFF0000"/>
        <rFont val="Arial"/>
        <family val="2"/>
      </rPr>
      <t xml:space="preserve">Schätzung der zusätzlichen Anzahl Arbeitsplätze bis 2040
</t>
    </r>
  </si>
  <si>
    <t>Zusätzliches Bevölkerungs-potenzial bis 2040</t>
  </si>
  <si>
    <t>Zusätzliches Arbeitsplatz-potenzial bis 2040</t>
  </si>
  <si>
    <t xml:space="preserve">Farbwegareal:
Hunyadigässli: 
</t>
  </si>
  <si>
    <t xml:space="preserve">Gyrischachen: </t>
  </si>
  <si>
    <t xml:space="preserve">Zentrum Oberburg: </t>
  </si>
  <si>
    <t xml:space="preserve">Vögeligut (Teil Burgdorf): </t>
  </si>
  <si>
    <t xml:space="preserve">Jurastrasse Alchenflüh KAB: </t>
  </si>
  <si>
    <t xml:space="preserve">Klötzlimatte: </t>
  </si>
  <si>
    <t xml:space="preserve">Juraweg: </t>
  </si>
  <si>
    <t xml:space="preserve">b.move/ Verwaltungs-zentralisierung Lyssach-strasse: </t>
  </si>
  <si>
    <r>
      <rPr>
        <b/>
        <sz val="10"/>
        <color rgb="FFC00000"/>
        <rFont val="Arial"/>
        <family val="2"/>
      </rPr>
      <t xml:space="preserve">Nur durch Gemeinden der Agglomeration auszufüllen: </t>
    </r>
    <r>
      <rPr>
        <sz val="10"/>
        <color rgb="FFFF0000"/>
        <rFont val="Arial"/>
        <family val="2"/>
      </rPr>
      <t xml:space="preserve">
Schätzung der zusätzlichen Bevölkerung bis 2040</t>
    </r>
  </si>
  <si>
    <t>BLS-Werkstätte Oberburg: 45</t>
  </si>
  <si>
    <t>BLS-Werkstätte Oberburg: keine</t>
  </si>
  <si>
    <t>neue Massnahme RGSK 2025</t>
  </si>
  <si>
    <t>Daueraufgabe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</si>
</sst>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theme="1"/>
      <name val="Calibri"/>
      <family val="2"/>
      <scheme val="minor"/>
    </font>
    <font>
      <b/>
      <sz val="12"/>
      <color theme="1"/>
      <name val="Calibri"/>
      <family val="2"/>
      <scheme val="minor"/>
    </font>
    <font>
      <sz val="11"/>
      <color theme="1"/>
      <name val="Arial Bold"/>
    </font>
    <font>
      <sz val="10"/>
      <color rgb="FFFF0000"/>
      <name val="Arial"/>
      <family val="2"/>
    </font>
    <font>
      <sz val="10"/>
      <color theme="1"/>
      <name val="Arial"/>
      <family val="2"/>
    </font>
    <font>
      <b/>
      <sz val="12"/>
      <color theme="1"/>
      <name val="Arial"/>
      <family val="2"/>
    </font>
    <font>
      <sz val="12"/>
      <color theme="1"/>
      <name val="Arial"/>
      <family val="2"/>
    </font>
    <font>
      <sz val="11"/>
      <color theme="1"/>
      <name val="Arial"/>
      <family val="2"/>
    </font>
    <font>
      <b/>
      <sz val="10"/>
      <color rgb="FFC00000"/>
      <name val="Arial"/>
      <family val="2"/>
    </font>
    <font>
      <sz val="10"/>
      <color rgb="FF7030A0"/>
      <name val="Arial"/>
      <family val="2"/>
    </font>
    <font>
      <sz val="12"/>
      <name val="Arial"/>
      <family val="2"/>
    </font>
    <font>
      <strike/>
      <sz val="12"/>
      <color theme="1"/>
      <name val="Arial"/>
      <family val="2"/>
    </font>
    <font>
      <sz val="12"/>
      <color rgb="FF000000"/>
      <name val="Calibri"/>
      <family val="2"/>
      <scheme val="minor"/>
    </font>
    <font>
      <sz val="12"/>
      <color rgb="FF0070C0"/>
      <name val="Arial"/>
      <family val="2"/>
    </font>
    <font>
      <strike/>
      <sz val="12"/>
      <color theme="1"/>
      <name val="Calibri"/>
      <family val="2"/>
      <scheme val="minor"/>
    </font>
    <font>
      <strike/>
      <sz val="12"/>
      <name val="Arial"/>
      <family val="2"/>
    </font>
    <font>
      <u/>
      <sz val="12"/>
      <color theme="1"/>
      <name val="Arial"/>
      <family val="2"/>
    </font>
    <font>
      <u/>
      <sz val="12"/>
      <color theme="5"/>
      <name val="Arial"/>
      <family val="2"/>
    </font>
    <font>
      <sz val="12"/>
      <color theme="5"/>
      <name val="Arial"/>
      <family val="2"/>
    </font>
    <font>
      <u/>
      <sz val="12"/>
      <name val="Arial"/>
      <family val="2"/>
    </font>
    <font>
      <sz val="10"/>
      <name val="Arial"/>
      <family val="2"/>
    </font>
  </fonts>
  <fills count="14">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79992065187536243"/>
        <bgColor indexed="64"/>
      </patternFill>
    </fill>
    <fill>
      <patternFill patternType="solid">
        <fgColor theme="0" tint="-4.992828150273141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style="thin">
        <color auto="1"/>
      </right>
      <top style="thin">
        <color auto="1"/>
      </top>
      <bottom style="thin">
        <color auto="1"/>
      </bottom>
      <diagonal/>
    </border>
    <border>
      <left style="thin">
        <color indexed="64"/>
      </left>
      <right style="hair">
        <color auto="1"/>
      </right>
      <top style="thin">
        <color auto="1"/>
      </top>
      <bottom style="thin">
        <color auto="1"/>
      </bottom>
      <diagonal/>
    </border>
    <border>
      <left style="hair">
        <color auto="1"/>
      </left>
      <right style="thin">
        <color indexed="64"/>
      </right>
      <top style="thin">
        <color auto="1"/>
      </top>
      <bottom style="thin">
        <color auto="1"/>
      </bottom>
      <diagonal/>
    </border>
    <border>
      <left style="hair">
        <color auto="1"/>
      </left>
      <right style="thin">
        <color indexed="64"/>
      </right>
      <top style="thin">
        <color auto="1"/>
      </top>
      <bottom/>
      <diagonal/>
    </border>
  </borders>
  <cellStyleXfs count="1">
    <xf numFmtId="0" fontId="0" fillId="0" borderId="0"/>
  </cellStyleXfs>
  <cellXfs count="135">
    <xf numFmtId="0" fontId="0" fillId="0" borderId="0" xfId="0"/>
    <xf numFmtId="0" fontId="2" fillId="2"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center" vertical="center" textRotation="90" wrapText="1"/>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4" borderId="6" xfId="0" applyFont="1" applyFill="1" applyBorder="1" applyAlignment="1">
      <alignment vertical="top"/>
    </xf>
    <xf numFmtId="0" fontId="6" fillId="5" borderId="6" xfId="0" applyFont="1" applyFill="1" applyBorder="1" applyAlignment="1">
      <alignment vertical="top" wrapText="1"/>
    </xf>
    <xf numFmtId="0" fontId="6" fillId="6" borderId="7" xfId="0" applyFont="1" applyFill="1" applyBorder="1" applyAlignment="1" applyProtection="1">
      <alignment vertical="top" wrapText="1"/>
      <protection locked="0"/>
    </xf>
    <xf numFmtId="0" fontId="2" fillId="2" borderId="8"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7" fillId="2" borderId="10" xfId="0" applyFont="1" applyFill="1" applyBorder="1" applyAlignment="1">
      <alignment horizontal="center" textRotation="90" wrapText="1"/>
    </xf>
    <xf numFmtId="0" fontId="4" fillId="3" borderId="8" xfId="0" applyFont="1" applyFill="1" applyBorder="1" applyAlignment="1">
      <alignment horizontal="left" vertical="center" wrapText="1"/>
    </xf>
    <xf numFmtId="0" fontId="5" fillId="4" borderId="6" xfId="0" applyFont="1" applyFill="1" applyBorder="1" applyAlignment="1">
      <alignment vertical="top" wrapText="1"/>
    </xf>
    <xf numFmtId="0" fontId="5" fillId="4" borderId="6" xfId="0" applyFont="1" applyFill="1" applyBorder="1" applyAlignment="1">
      <alignment horizontal="left" vertical="top" wrapText="1"/>
    </xf>
    <xf numFmtId="0" fontId="6" fillId="4" borderId="6" xfId="0" applyFont="1" applyFill="1" applyBorder="1" applyAlignment="1">
      <alignment vertical="top" wrapText="1"/>
    </xf>
    <xf numFmtId="0" fontId="6" fillId="4" borderId="5" xfId="0" applyFont="1" applyFill="1" applyBorder="1" applyAlignment="1">
      <alignment vertical="top" wrapText="1"/>
    </xf>
    <xf numFmtId="0" fontId="6" fillId="5" borderId="11" xfId="0" applyFont="1" applyFill="1" applyBorder="1" applyAlignment="1">
      <alignment vertical="top" wrapText="1"/>
    </xf>
    <xf numFmtId="0" fontId="6" fillId="5" borderId="7" xfId="0" applyFont="1" applyFill="1" applyBorder="1" applyAlignment="1">
      <alignment vertical="top" wrapText="1"/>
    </xf>
    <xf numFmtId="0" fontId="6" fillId="5" borderId="7" xfId="0" applyFont="1" applyFill="1" applyBorder="1" applyAlignment="1">
      <alignment horizontal="center" vertical="top" wrapText="1"/>
    </xf>
    <xf numFmtId="0" fontId="6" fillId="5" borderId="12" xfId="0" applyFont="1" applyFill="1" applyBorder="1" applyAlignment="1">
      <alignment horizontal="center" vertical="top" wrapText="1"/>
    </xf>
    <xf numFmtId="0" fontId="6" fillId="6" borderId="12" xfId="0" applyFont="1" applyFill="1" applyBorder="1" applyAlignment="1" applyProtection="1">
      <alignment vertical="top" wrapText="1"/>
      <protection locked="0"/>
    </xf>
    <xf numFmtId="0" fontId="6" fillId="5" borderId="7" xfId="0" applyFont="1" applyFill="1" applyBorder="1" applyAlignment="1" applyProtection="1">
      <alignment vertical="top" wrapText="1"/>
      <protection locked="0"/>
    </xf>
    <xf numFmtId="0" fontId="10" fillId="5" borderId="7" xfId="0" applyFont="1" applyFill="1" applyBorder="1" applyAlignment="1" applyProtection="1">
      <alignment vertical="top" wrapText="1"/>
      <protection locked="0"/>
    </xf>
    <xf numFmtId="0" fontId="6" fillId="5" borderId="13" xfId="0" applyFont="1" applyFill="1" applyBorder="1" applyAlignment="1">
      <alignment vertical="top" wrapText="1"/>
    </xf>
    <xf numFmtId="0" fontId="6" fillId="5" borderId="14" xfId="0" applyFont="1" applyFill="1" applyBorder="1" applyAlignment="1">
      <alignment vertical="top" wrapText="1"/>
    </xf>
    <xf numFmtId="0" fontId="6" fillId="5" borderId="15" xfId="0" applyFont="1" applyFill="1" applyBorder="1" applyAlignment="1">
      <alignment vertical="top" wrapText="1"/>
    </xf>
    <xf numFmtId="0" fontId="6" fillId="5" borderId="15" xfId="0" applyFont="1" applyFill="1" applyBorder="1" applyAlignment="1">
      <alignment horizontal="center" vertical="top" wrapText="1"/>
    </xf>
    <xf numFmtId="0" fontId="6" fillId="5" borderId="16" xfId="0" applyFont="1" applyFill="1" applyBorder="1" applyAlignment="1">
      <alignment horizontal="center" vertical="top" wrapText="1"/>
    </xf>
    <xf numFmtId="0" fontId="6" fillId="6" borderId="15" xfId="0" applyFont="1" applyFill="1" applyBorder="1" applyAlignment="1" applyProtection="1">
      <alignment vertical="top" wrapText="1"/>
      <protection locked="0"/>
    </xf>
    <xf numFmtId="0" fontId="10" fillId="5" borderId="15" xfId="0" applyFont="1" applyFill="1" applyBorder="1" applyAlignment="1" applyProtection="1">
      <alignment vertical="top" wrapText="1"/>
      <protection locked="0"/>
    </xf>
    <xf numFmtId="0" fontId="6" fillId="7" borderId="7" xfId="0" applyFont="1" applyFill="1" applyBorder="1" applyAlignment="1" applyProtection="1">
      <alignment vertical="top" wrapText="1"/>
      <protection locked="0"/>
    </xf>
    <xf numFmtId="0" fontId="6" fillId="8" borderId="7" xfId="0" applyFont="1" applyFill="1" applyBorder="1" applyAlignment="1" applyProtection="1">
      <alignment vertical="top" wrapText="1"/>
      <protection locked="0"/>
    </xf>
    <xf numFmtId="0" fontId="6" fillId="7" borderId="12" xfId="0" applyFont="1" applyFill="1" applyBorder="1" applyAlignment="1" applyProtection="1">
      <alignment vertical="top" wrapText="1"/>
      <protection locked="0"/>
    </xf>
    <xf numFmtId="0" fontId="11" fillId="5" borderId="6" xfId="0" applyFont="1" applyFill="1" applyBorder="1" applyAlignment="1">
      <alignment vertical="top" wrapText="1"/>
    </xf>
    <xf numFmtId="0" fontId="11" fillId="5" borderId="11" xfId="0" applyFont="1" applyFill="1" applyBorder="1" applyAlignment="1">
      <alignment vertical="top" wrapText="1"/>
    </xf>
    <xf numFmtId="0" fontId="11" fillId="5" borderId="7" xfId="0" applyFont="1" applyFill="1" applyBorder="1" applyAlignment="1">
      <alignment vertical="top" wrapText="1"/>
    </xf>
    <xf numFmtId="0" fontId="11" fillId="5" borderId="7" xfId="0" applyFont="1" applyFill="1" applyBorder="1" applyAlignment="1">
      <alignment horizontal="center" vertical="top" wrapText="1"/>
    </xf>
    <xf numFmtId="0" fontId="11" fillId="5" borderId="12" xfId="0" applyFont="1" applyFill="1" applyBorder="1" applyAlignment="1">
      <alignment horizontal="center" vertical="top" wrapText="1"/>
    </xf>
    <xf numFmtId="0" fontId="11" fillId="6" borderId="7" xfId="0" applyFont="1" applyFill="1" applyBorder="1" applyAlignment="1" applyProtection="1">
      <alignment vertical="top" wrapText="1"/>
      <protection locked="0"/>
    </xf>
    <xf numFmtId="0" fontId="11" fillId="5" borderId="7" xfId="0" applyFont="1" applyFill="1" applyBorder="1" applyAlignment="1" applyProtection="1">
      <alignment vertical="top" wrapText="1"/>
      <protection locked="0"/>
    </xf>
    <xf numFmtId="0" fontId="11" fillId="6" borderId="12" xfId="0" applyFont="1" applyFill="1" applyBorder="1" applyAlignment="1" applyProtection="1">
      <alignment vertical="top" wrapText="1"/>
      <protection locked="0"/>
    </xf>
    <xf numFmtId="0" fontId="6" fillId="5" borderId="11" xfId="0" applyFont="1" applyFill="1" applyBorder="1" applyAlignment="1" applyProtection="1">
      <alignment vertical="top" wrapText="1"/>
      <protection locked="0"/>
    </xf>
    <xf numFmtId="0" fontId="6" fillId="5" borderId="12" xfId="0" applyFont="1" applyFill="1" applyBorder="1" applyAlignment="1" applyProtection="1">
      <alignment horizontal="center" vertical="top" wrapText="1"/>
      <protection locked="0"/>
    </xf>
    <xf numFmtId="0" fontId="6" fillId="8" borderId="6" xfId="0" applyFont="1" applyFill="1" applyBorder="1" applyAlignment="1" applyProtection="1">
      <alignment vertical="top" wrapText="1"/>
      <protection locked="0"/>
    </xf>
    <xf numFmtId="0" fontId="6" fillId="8" borderId="11" xfId="0" applyFont="1" applyFill="1" applyBorder="1" applyAlignment="1" applyProtection="1">
      <alignment vertical="top" wrapText="1"/>
      <protection locked="0"/>
    </xf>
    <xf numFmtId="0" fontId="6" fillId="8" borderId="12" xfId="0" applyFont="1" applyFill="1" applyBorder="1" applyAlignment="1" applyProtection="1">
      <alignment horizontal="center" vertical="top" wrapText="1"/>
      <protection locked="0"/>
    </xf>
    <xf numFmtId="0" fontId="1" fillId="0" borderId="0" xfId="0" applyFont="1"/>
    <xf numFmtId="0" fontId="0" fillId="0" borderId="0" xfId="0" applyAlignment="1">
      <alignment vertical="top"/>
    </xf>
    <xf numFmtId="0" fontId="12" fillId="0" borderId="0" xfId="0" applyFont="1" applyAlignment="1">
      <alignment vertical="top" wrapText="1"/>
    </xf>
    <xf numFmtId="0" fontId="2" fillId="10" borderId="3" xfId="0" applyFont="1" applyFill="1" applyBorder="1" applyAlignment="1" applyProtection="1">
      <alignment horizontal="left" vertical="top" wrapText="1"/>
      <protection locked="0"/>
    </xf>
    <xf numFmtId="0" fontId="3" fillId="10" borderId="1" xfId="0" applyFont="1" applyFill="1" applyBorder="1" applyAlignment="1">
      <alignment horizontal="left" vertical="center" wrapText="1"/>
    </xf>
    <xf numFmtId="0" fontId="14" fillId="0" borderId="0" xfId="0" applyFont="1"/>
    <xf numFmtId="0" fontId="15" fillId="5" borderId="7" xfId="0" applyFont="1" applyFill="1" applyBorder="1" applyAlignment="1" applyProtection="1">
      <alignment vertical="top" wrapText="1"/>
      <protection locked="0"/>
    </xf>
    <xf numFmtId="0" fontId="11" fillId="6" borderId="15" xfId="0" applyFont="1" applyFill="1" applyBorder="1" applyAlignment="1" applyProtection="1">
      <alignment vertical="top" wrapText="1"/>
      <protection locked="0"/>
    </xf>
    <xf numFmtId="0" fontId="6" fillId="8" borderId="6" xfId="0" applyFont="1" applyFill="1" applyBorder="1" applyAlignment="1" applyProtection="1">
      <alignment horizontal="center" vertical="top" wrapText="1"/>
      <protection locked="0"/>
    </xf>
    <xf numFmtId="0" fontId="6" fillId="7" borderId="6" xfId="0" applyFont="1" applyFill="1" applyBorder="1" applyAlignment="1" applyProtection="1">
      <alignment vertical="top" wrapText="1"/>
      <protection locked="0"/>
    </xf>
    <xf numFmtId="0" fontId="2" fillId="12" borderId="3" xfId="0" applyFont="1" applyFill="1" applyBorder="1" applyAlignment="1" applyProtection="1">
      <alignment horizontal="left" vertical="top" wrapText="1"/>
      <protection locked="0"/>
    </xf>
    <xf numFmtId="0" fontId="3" fillId="12" borderId="1" xfId="0" applyFont="1" applyFill="1" applyBorder="1" applyAlignment="1">
      <alignment horizontal="left" vertical="center" wrapText="1"/>
    </xf>
    <xf numFmtId="0" fontId="6" fillId="13" borderId="7" xfId="0" applyFont="1" applyFill="1" applyBorder="1" applyAlignment="1" applyProtection="1">
      <alignment vertical="top" wrapText="1"/>
      <protection locked="0"/>
    </xf>
    <xf numFmtId="0" fontId="10" fillId="13" borderId="7" xfId="0" applyFont="1" applyFill="1" applyBorder="1" applyAlignment="1" applyProtection="1">
      <alignment vertical="top" wrapText="1"/>
      <protection locked="0"/>
    </xf>
    <xf numFmtId="0" fontId="13" fillId="13" borderId="7" xfId="0" applyFont="1" applyFill="1" applyBorder="1" applyAlignment="1" applyProtection="1">
      <alignment vertical="top" wrapText="1"/>
      <protection locked="0"/>
    </xf>
    <xf numFmtId="0" fontId="11" fillId="5" borderId="13" xfId="0" applyFont="1" applyFill="1" applyBorder="1" applyAlignment="1">
      <alignment vertical="top" wrapText="1"/>
    </xf>
    <xf numFmtId="0" fontId="11" fillId="5" borderId="14" xfId="0" applyFont="1" applyFill="1" applyBorder="1" applyAlignment="1">
      <alignment vertical="top" wrapText="1"/>
    </xf>
    <xf numFmtId="0" fontId="11" fillId="5" borderId="15" xfId="0" applyFont="1" applyFill="1" applyBorder="1" applyAlignment="1">
      <alignment vertical="top" wrapText="1"/>
    </xf>
    <xf numFmtId="0" fontId="11" fillId="5" borderId="15" xfId="0" applyFont="1" applyFill="1" applyBorder="1" applyAlignment="1">
      <alignment horizontal="center" vertical="top" wrapText="1"/>
    </xf>
    <xf numFmtId="0" fontId="11" fillId="5" borderId="16" xfId="0" applyFont="1" applyFill="1" applyBorder="1" applyAlignment="1">
      <alignment horizontal="center" vertical="top" wrapText="1"/>
    </xf>
    <xf numFmtId="0" fontId="15" fillId="5" borderId="15" xfId="0" applyFont="1" applyFill="1" applyBorder="1" applyAlignment="1" applyProtection="1">
      <alignment vertical="top" wrapText="1"/>
      <protection locked="0"/>
    </xf>
    <xf numFmtId="0" fontId="3" fillId="3" borderId="8" xfId="0" applyFont="1" applyFill="1" applyBorder="1" applyAlignment="1">
      <alignment horizontal="left" vertical="center" wrapText="1"/>
    </xf>
    <xf numFmtId="0" fontId="6" fillId="4" borderId="6" xfId="0" applyFont="1" applyFill="1" applyBorder="1" applyAlignment="1">
      <alignment vertical="top"/>
    </xf>
    <xf numFmtId="0" fontId="13" fillId="6" borderId="12" xfId="0" applyFont="1" applyFill="1" applyBorder="1" applyAlignment="1" applyProtection="1">
      <alignment vertical="top" wrapText="1"/>
      <protection locked="0"/>
    </xf>
    <xf numFmtId="0" fontId="6" fillId="6" borderId="12" xfId="0" applyFont="1" applyFill="1" applyBorder="1" applyAlignment="1" applyProtection="1">
      <alignment vertical="top"/>
      <protection locked="0"/>
    </xf>
    <xf numFmtId="0" fontId="11" fillId="6" borderId="12" xfId="0" applyFont="1" applyFill="1" applyBorder="1" applyAlignment="1" applyProtection="1">
      <alignment vertical="top"/>
      <protection locked="0"/>
    </xf>
    <xf numFmtId="0" fontId="10" fillId="6" borderId="12" xfId="0" applyFont="1" applyFill="1" applyBorder="1" applyAlignment="1" applyProtection="1">
      <alignment vertical="top" wrapText="1"/>
      <protection locked="0"/>
    </xf>
    <xf numFmtId="0" fontId="6" fillId="4" borderId="8" xfId="0" applyFont="1" applyFill="1" applyBorder="1" applyAlignment="1">
      <alignment vertical="top" wrapText="1"/>
    </xf>
    <xf numFmtId="0" fontId="6" fillId="5" borderId="18" xfId="0" applyFont="1" applyFill="1" applyBorder="1" applyAlignment="1" applyProtection="1">
      <alignment vertical="top" wrapText="1"/>
      <protection locked="0"/>
    </xf>
    <xf numFmtId="0" fontId="11" fillId="5" borderId="18" xfId="0" applyFont="1" applyFill="1" applyBorder="1" applyAlignment="1" applyProtection="1">
      <alignment vertical="top" wrapText="1"/>
      <protection locked="0"/>
    </xf>
    <xf numFmtId="0" fontId="10" fillId="4" borderId="17" xfId="0" applyFont="1" applyFill="1" applyBorder="1" applyAlignment="1">
      <alignment vertical="top" wrapText="1"/>
    </xf>
    <xf numFmtId="0" fontId="10" fillId="9" borderId="19" xfId="0" applyFont="1" applyFill="1" applyBorder="1" applyAlignment="1" applyProtection="1">
      <alignment vertical="top" wrapText="1"/>
      <protection locked="0"/>
    </xf>
    <xf numFmtId="0" fontId="10" fillId="5" borderId="19" xfId="0" applyFont="1" applyFill="1" applyBorder="1" applyAlignment="1" applyProtection="1">
      <alignment vertical="top" wrapText="1"/>
      <protection locked="0"/>
    </xf>
    <xf numFmtId="0" fontId="15" fillId="5" borderId="19" xfId="0" applyFont="1" applyFill="1" applyBorder="1" applyAlignment="1" applyProtection="1">
      <alignment vertical="top" wrapText="1"/>
      <protection locked="0"/>
    </xf>
    <xf numFmtId="0" fontId="10" fillId="5" borderId="20" xfId="0" applyFont="1" applyFill="1" applyBorder="1" applyAlignment="1" applyProtection="1">
      <alignment vertical="top" wrapText="1"/>
      <protection locked="0"/>
    </xf>
    <xf numFmtId="0" fontId="15" fillId="5" borderId="20" xfId="0" applyFont="1" applyFill="1" applyBorder="1" applyAlignment="1" applyProtection="1">
      <alignment vertical="top" wrapText="1"/>
      <protection locked="0"/>
    </xf>
    <xf numFmtId="0" fontId="15" fillId="9" borderId="19" xfId="0" applyFont="1" applyFill="1" applyBorder="1" applyAlignment="1" applyProtection="1">
      <alignment vertical="top" wrapText="1"/>
      <protection locked="0"/>
    </xf>
    <xf numFmtId="0" fontId="6" fillId="5" borderId="8" xfId="0" applyFont="1" applyFill="1" applyBorder="1" applyAlignment="1" applyProtection="1">
      <alignment vertical="top" wrapText="1"/>
      <protection locked="0"/>
    </xf>
    <xf numFmtId="0" fontId="6" fillId="11" borderId="7" xfId="0" applyFont="1" applyFill="1" applyBorder="1" applyAlignment="1" applyProtection="1">
      <alignment vertical="top" wrapText="1"/>
      <protection locked="0"/>
    </xf>
    <xf numFmtId="0" fontId="2" fillId="12" borderId="8" xfId="0" applyFont="1" applyFill="1" applyBorder="1" applyAlignment="1" applyProtection="1">
      <alignment horizontal="left" vertical="top" wrapText="1"/>
      <protection locked="0"/>
    </xf>
    <xf numFmtId="0" fontId="7" fillId="12" borderId="10" xfId="0" applyFont="1" applyFill="1" applyBorder="1" applyAlignment="1">
      <alignment horizontal="center" textRotation="90" wrapText="1"/>
    </xf>
    <xf numFmtId="0" fontId="6" fillId="13" borderId="12" xfId="0" applyFont="1" applyFill="1" applyBorder="1" applyAlignment="1">
      <alignment horizontal="center" vertical="top" wrapText="1"/>
    </xf>
    <xf numFmtId="0" fontId="11" fillId="13" borderId="12" xfId="0" applyFont="1" applyFill="1" applyBorder="1" applyAlignment="1">
      <alignment horizontal="center" vertical="top" wrapText="1"/>
    </xf>
    <xf numFmtId="0" fontId="6" fillId="13" borderId="16" xfId="0" applyFont="1" applyFill="1" applyBorder="1" applyAlignment="1">
      <alignment horizontal="center" vertical="top" wrapText="1"/>
    </xf>
    <xf numFmtId="0" fontId="11" fillId="13" borderId="16" xfId="0" applyFont="1" applyFill="1" applyBorder="1" applyAlignment="1">
      <alignment horizontal="center" vertical="top" wrapText="1"/>
    </xf>
    <xf numFmtId="0" fontId="6" fillId="13" borderId="12" xfId="0" applyFont="1" applyFill="1" applyBorder="1" applyAlignment="1" applyProtection="1">
      <alignment horizontal="center" vertical="top" wrapText="1"/>
      <protection locked="0"/>
    </xf>
    <xf numFmtId="0" fontId="6" fillId="5" borderId="7" xfId="0" applyFont="1" applyFill="1" applyBorder="1" applyAlignment="1" applyProtection="1">
      <alignment horizontal="center" vertical="top" wrapText="1"/>
      <protection locked="0"/>
    </xf>
    <xf numFmtId="0" fontId="6" fillId="5" borderId="6" xfId="0" applyFont="1" applyFill="1" applyBorder="1" applyAlignment="1" applyProtection="1">
      <alignment horizontal="center" vertical="top" wrapText="1"/>
      <protection locked="0"/>
    </xf>
    <xf numFmtId="0" fontId="6" fillId="13" borderId="6" xfId="0" applyFont="1" applyFill="1" applyBorder="1" applyAlignment="1">
      <alignment vertical="top" wrapText="1"/>
    </xf>
    <xf numFmtId="0" fontId="11" fillId="13" borderId="6" xfId="0" applyFont="1" applyFill="1" applyBorder="1" applyAlignment="1">
      <alignment vertical="top" wrapText="1"/>
    </xf>
    <xf numFmtId="0" fontId="6" fillId="13" borderId="13" xfId="0" applyFont="1" applyFill="1" applyBorder="1" applyAlignment="1">
      <alignment vertical="top" wrapText="1"/>
    </xf>
    <xf numFmtId="0" fontId="11" fillId="13" borderId="13" xfId="0" applyFont="1" applyFill="1" applyBorder="1" applyAlignment="1">
      <alignment vertical="top" wrapText="1"/>
    </xf>
    <xf numFmtId="0" fontId="2" fillId="12" borderId="1" xfId="0" applyFont="1" applyFill="1" applyBorder="1" applyAlignment="1" applyProtection="1">
      <alignment horizontal="left" vertical="top" wrapText="1"/>
      <protection locked="0"/>
    </xf>
    <xf numFmtId="0" fontId="2" fillId="12" borderId="4" xfId="0" applyFont="1" applyFill="1" applyBorder="1" applyAlignment="1">
      <alignment horizontal="center" vertical="center" textRotation="90" wrapText="1"/>
    </xf>
    <xf numFmtId="0" fontId="6" fillId="13" borderId="11" xfId="0" applyFont="1" applyFill="1" applyBorder="1" applyAlignment="1">
      <alignment vertical="top" wrapText="1"/>
    </xf>
    <xf numFmtId="0" fontId="6" fillId="13" borderId="7" xfId="0" applyFont="1" applyFill="1" applyBorder="1" applyAlignment="1">
      <alignment vertical="top" wrapText="1"/>
    </xf>
    <xf numFmtId="0" fontId="6" fillId="13" borderId="7" xfId="0" applyFont="1" applyFill="1" applyBorder="1" applyAlignment="1">
      <alignment horizontal="center" vertical="top" wrapText="1"/>
    </xf>
    <xf numFmtId="0" fontId="11" fillId="13" borderId="11" xfId="0" applyFont="1" applyFill="1" applyBorder="1" applyAlignment="1">
      <alignment vertical="top" wrapText="1"/>
    </xf>
    <xf numFmtId="0" fontId="11" fillId="13" borderId="7" xfId="0" applyFont="1" applyFill="1" applyBorder="1" applyAlignment="1">
      <alignment vertical="top" wrapText="1"/>
    </xf>
    <xf numFmtId="0" fontId="6" fillId="13" borderId="14" xfId="0" applyFont="1" applyFill="1" applyBorder="1" applyAlignment="1">
      <alignment vertical="top" wrapText="1"/>
    </xf>
    <xf numFmtId="0" fontId="6" fillId="13" borderId="15" xfId="0" applyFont="1" applyFill="1" applyBorder="1" applyAlignment="1">
      <alignment vertical="top" wrapText="1"/>
    </xf>
    <xf numFmtId="0" fontId="11" fillId="13" borderId="14" xfId="0" applyFont="1" applyFill="1" applyBorder="1" applyAlignment="1">
      <alignment vertical="top" wrapText="1"/>
    </xf>
    <xf numFmtId="0" fontId="11" fillId="13" borderId="15" xfId="0" applyFont="1" applyFill="1" applyBorder="1" applyAlignment="1">
      <alignment vertical="top" wrapText="1"/>
    </xf>
    <xf numFmtId="0" fontId="6" fillId="13" borderId="11" xfId="0" applyFont="1" applyFill="1" applyBorder="1" applyAlignment="1" applyProtection="1">
      <alignment vertical="top" wrapText="1"/>
      <protection locked="0"/>
    </xf>
    <xf numFmtId="0" fontId="6" fillId="13" borderId="6" xfId="0" applyFont="1" applyFill="1" applyBorder="1" applyAlignment="1" applyProtection="1">
      <alignment vertical="top" wrapText="1"/>
      <protection locked="0"/>
    </xf>
    <xf numFmtId="2" fontId="6" fillId="13" borderId="7" xfId="0" applyNumberFormat="1" applyFont="1" applyFill="1" applyBorder="1" applyAlignment="1">
      <alignment horizontal="center" vertical="top" wrapText="1"/>
    </xf>
    <xf numFmtId="2" fontId="6" fillId="4" borderId="7" xfId="0" applyNumberFormat="1" applyFont="1" applyFill="1" applyBorder="1" applyAlignment="1">
      <alignment horizontal="center" vertical="top" wrapText="1"/>
    </xf>
    <xf numFmtId="0" fontId="6" fillId="4" borderId="7" xfId="0" applyFont="1" applyFill="1" applyBorder="1" applyAlignment="1">
      <alignment horizontal="center" vertical="top" wrapText="1"/>
    </xf>
    <xf numFmtId="0" fontId="6" fillId="11" borderId="18" xfId="0" applyFont="1" applyFill="1" applyBorder="1" applyAlignment="1" applyProtection="1">
      <alignment vertical="top" wrapText="1"/>
      <protection locked="0"/>
    </xf>
    <xf numFmtId="0" fontId="6" fillId="11" borderId="12" xfId="0" applyFont="1" applyFill="1" applyBorder="1" applyAlignment="1">
      <alignment horizontal="center" vertical="top" wrapText="1"/>
    </xf>
    <xf numFmtId="0" fontId="11" fillId="11" borderId="12" xfId="0" applyFont="1" applyFill="1" applyBorder="1" applyAlignment="1">
      <alignment horizontal="center" vertical="top" wrapText="1"/>
    </xf>
    <xf numFmtId="0" fontId="11" fillId="11" borderId="16" xfId="0" applyFont="1" applyFill="1" applyBorder="1" applyAlignment="1">
      <alignment horizontal="center" vertical="top" wrapText="1"/>
    </xf>
    <xf numFmtId="0" fontId="6" fillId="11" borderId="16" xfId="0" applyFont="1" applyFill="1" applyBorder="1" applyAlignment="1">
      <alignment horizontal="center" vertical="top" wrapText="1"/>
    </xf>
    <xf numFmtId="0" fontId="6" fillId="11" borderId="12" xfId="0" applyFont="1" applyFill="1" applyBorder="1" applyAlignment="1" applyProtection="1">
      <alignment horizontal="center" vertical="top" wrapText="1"/>
      <protection locked="0"/>
    </xf>
    <xf numFmtId="0" fontId="6" fillId="11" borderId="5" xfId="0" applyFont="1" applyFill="1" applyBorder="1" applyAlignment="1" applyProtection="1">
      <alignment vertical="top" wrapText="1"/>
      <protection locked="0"/>
    </xf>
    <xf numFmtId="0" fontId="11" fillId="11" borderId="5" xfId="0" applyFont="1" applyFill="1" applyBorder="1" applyAlignment="1" applyProtection="1">
      <alignment vertical="top" wrapText="1"/>
      <protection locked="0"/>
    </xf>
    <xf numFmtId="0" fontId="11" fillId="11" borderId="7" xfId="0" applyFont="1" applyFill="1" applyBorder="1" applyAlignment="1" applyProtection="1">
      <alignment vertical="top" wrapText="1"/>
      <protection locked="0"/>
    </xf>
    <xf numFmtId="0" fontId="6" fillId="5" borderId="6" xfId="0" applyFont="1" applyFill="1" applyBorder="1" applyAlignment="1" applyProtection="1">
      <alignment vertical="top" wrapText="1"/>
      <protection locked="0"/>
    </xf>
    <xf numFmtId="0" fontId="6" fillId="5" borderId="5" xfId="0" applyFont="1" applyFill="1" applyBorder="1" applyAlignment="1" applyProtection="1">
      <alignment vertical="top" wrapText="1"/>
      <protection locked="0"/>
    </xf>
    <xf numFmtId="0" fontId="11" fillId="5" borderId="5" xfId="0" applyFont="1" applyFill="1" applyBorder="1" applyAlignment="1" applyProtection="1">
      <alignment vertical="top" wrapText="1"/>
      <protection locked="0"/>
    </xf>
    <xf numFmtId="0" fontId="6" fillId="9" borderId="7" xfId="0" applyFont="1" applyFill="1" applyBorder="1" applyAlignment="1" applyProtection="1">
      <alignment vertical="top" wrapText="1"/>
      <protection locked="0"/>
    </xf>
    <xf numFmtId="2" fontId="11" fillId="13" borderId="7" xfId="0" applyNumberFormat="1" applyFont="1" applyFill="1" applyBorder="1" applyAlignment="1">
      <alignment horizontal="center" vertical="top" wrapText="1"/>
    </xf>
    <xf numFmtId="0" fontId="11" fillId="13" borderId="7" xfId="0" applyFont="1" applyFill="1" applyBorder="1" applyAlignment="1">
      <alignment horizontal="center" vertical="top" wrapText="1"/>
    </xf>
    <xf numFmtId="0" fontId="11" fillId="13" borderId="7" xfId="0" applyFont="1" applyFill="1" applyBorder="1" applyAlignment="1" applyProtection="1">
      <alignment vertical="top" wrapText="1"/>
      <protection locked="0"/>
    </xf>
    <xf numFmtId="0" fontId="10" fillId="13" borderId="6" xfId="0" applyFont="1" applyFill="1" applyBorder="1" applyAlignment="1">
      <alignment vertical="top" wrapText="1"/>
    </xf>
    <xf numFmtId="0" fontId="10" fillId="13" borderId="6" xfId="0" applyFont="1" applyFill="1" applyBorder="1" applyAlignment="1" applyProtection="1">
      <alignment vertical="top" wrapText="1"/>
      <protection locked="0"/>
    </xf>
  </cellXfs>
  <cellStyles count="1">
    <cellStyle name="Standard" xfId="0" builtinId="0"/>
  </cellStyles>
  <dxfs count="1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68D6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010E8-530A-DA4D-8AEA-CAACCA39965A}">
  <sheetPr>
    <pageSetUpPr fitToPage="1"/>
  </sheetPr>
  <dimension ref="A1:AB104"/>
  <sheetViews>
    <sheetView tabSelected="1" zoomScale="85" zoomScaleNormal="85" workbookViewId="0">
      <pane xSplit="13" ySplit="2" topLeftCell="N3" activePane="bottomRight" state="frozen"/>
      <selection pane="topRight" activeCell="G1" sqref="G1"/>
      <selection pane="bottomLeft" activeCell="A3" sqref="A3"/>
      <selection pane="bottomRight" activeCell="A2" sqref="A2"/>
    </sheetView>
  </sheetViews>
  <sheetFormatPr baseColWidth="10" defaultRowHeight="16"/>
  <cols>
    <col min="1" max="1" width="14.6640625" customWidth="1"/>
    <col min="2" max="2" width="14.6640625" hidden="1" customWidth="1"/>
    <col min="3" max="3" width="17" hidden="1" customWidth="1"/>
    <col min="4" max="5" width="10.1640625" hidden="1" customWidth="1"/>
    <col min="6" max="7" width="14.6640625" customWidth="1"/>
    <col min="8" max="8" width="17" customWidth="1"/>
    <col min="9" max="13" width="10.1640625" customWidth="1"/>
    <col min="14" max="15" width="13.83203125" customWidth="1"/>
    <col min="16" max="17" width="32.5" customWidth="1"/>
    <col min="18" max="18" width="15.1640625" customWidth="1"/>
    <col min="19" max="19" width="22.33203125" customWidth="1"/>
    <col min="20" max="20" width="32.5" customWidth="1"/>
    <col min="21" max="21" width="36.83203125" customWidth="1"/>
    <col min="22" max="23" width="15.33203125" customWidth="1"/>
    <col min="24" max="24" width="32.5" customWidth="1"/>
    <col min="25" max="25" width="36.83203125" customWidth="1"/>
    <col min="26" max="26" width="22.33203125" customWidth="1"/>
    <col min="27" max="28" width="13.83203125" customWidth="1"/>
  </cols>
  <sheetData>
    <row r="1" spans="1:28" ht="56" customHeight="1">
      <c r="A1" s="1" t="s">
        <v>588</v>
      </c>
      <c r="B1" s="1" t="s">
        <v>0</v>
      </c>
      <c r="C1" s="1" t="s">
        <v>22</v>
      </c>
      <c r="D1" s="1" t="s">
        <v>23</v>
      </c>
      <c r="E1" s="1" t="s">
        <v>24</v>
      </c>
      <c r="F1" s="88" t="s">
        <v>587</v>
      </c>
      <c r="G1" s="101" t="s">
        <v>0</v>
      </c>
      <c r="H1" s="101" t="s">
        <v>22</v>
      </c>
      <c r="I1" s="101" t="s">
        <v>591</v>
      </c>
      <c r="J1" s="101" t="s">
        <v>592</v>
      </c>
      <c r="K1" s="11" t="s">
        <v>502</v>
      </c>
      <c r="L1" s="88" t="s">
        <v>501</v>
      </c>
      <c r="M1" s="88" t="s">
        <v>624</v>
      </c>
      <c r="N1" s="2" t="s">
        <v>641</v>
      </c>
      <c r="O1" s="4" t="s">
        <v>642</v>
      </c>
      <c r="P1" s="3" t="s">
        <v>1</v>
      </c>
      <c r="Q1" s="3" t="s">
        <v>2</v>
      </c>
      <c r="R1" s="4" t="s">
        <v>3</v>
      </c>
      <c r="S1" s="4" t="s">
        <v>4</v>
      </c>
      <c r="T1" s="4" t="s">
        <v>5</v>
      </c>
      <c r="U1" s="4" t="s">
        <v>6</v>
      </c>
      <c r="V1" s="12" t="s">
        <v>25</v>
      </c>
      <c r="W1" s="12" t="s">
        <v>7</v>
      </c>
      <c r="X1" s="59" t="s">
        <v>483</v>
      </c>
      <c r="Y1" s="59"/>
      <c r="Z1" s="52" t="s">
        <v>496</v>
      </c>
      <c r="AA1" s="52" t="s">
        <v>641</v>
      </c>
      <c r="AB1" s="52" t="s">
        <v>642</v>
      </c>
    </row>
    <row r="2" spans="1:28" ht="182">
      <c r="A2" s="5"/>
      <c r="B2" s="5"/>
      <c r="C2" s="5"/>
      <c r="D2" s="5"/>
      <c r="E2" s="5"/>
      <c r="F2" s="89"/>
      <c r="G2" s="102"/>
      <c r="H2" s="102"/>
      <c r="I2" s="102"/>
      <c r="J2" s="102"/>
      <c r="K2" s="13" t="s">
        <v>26</v>
      </c>
      <c r="L2" s="89" t="s">
        <v>26</v>
      </c>
      <c r="M2" s="89" t="s">
        <v>625</v>
      </c>
      <c r="N2" s="6" t="s">
        <v>639</v>
      </c>
      <c r="O2" s="6" t="s">
        <v>640</v>
      </c>
      <c r="P2" s="6" t="s">
        <v>27</v>
      </c>
      <c r="Q2" s="6" t="s">
        <v>8</v>
      </c>
      <c r="R2" s="6" t="s">
        <v>9</v>
      </c>
      <c r="S2" s="6" t="s">
        <v>638</v>
      </c>
      <c r="T2" s="7" t="s">
        <v>28</v>
      </c>
      <c r="U2" s="7" t="s">
        <v>29</v>
      </c>
      <c r="V2" s="14" t="s">
        <v>30</v>
      </c>
      <c r="W2" s="70" t="s">
        <v>10</v>
      </c>
      <c r="X2" s="60" t="s">
        <v>485</v>
      </c>
      <c r="Y2" s="60" t="s">
        <v>484</v>
      </c>
      <c r="Z2" s="53" t="s">
        <v>623</v>
      </c>
      <c r="AA2" s="53" t="s">
        <v>651</v>
      </c>
      <c r="AB2" s="53" t="s">
        <v>640</v>
      </c>
    </row>
    <row r="3" spans="1:28" ht="17" customHeight="1">
      <c r="A3" s="15" t="s">
        <v>31</v>
      </c>
      <c r="B3" s="8" t="s">
        <v>32</v>
      </c>
      <c r="C3" s="15"/>
      <c r="D3" s="15"/>
      <c r="E3" s="17"/>
      <c r="F3" s="15" t="s">
        <v>31</v>
      </c>
      <c r="G3" s="8" t="s">
        <v>32</v>
      </c>
      <c r="H3" s="15"/>
      <c r="I3" s="15"/>
      <c r="J3" s="17"/>
      <c r="K3" s="17"/>
      <c r="L3" s="17"/>
      <c r="M3" s="17"/>
      <c r="N3" s="18"/>
      <c r="O3" s="17"/>
      <c r="P3" s="17"/>
      <c r="Q3" s="17"/>
      <c r="R3" s="17"/>
      <c r="S3" s="17"/>
      <c r="T3" s="17"/>
      <c r="U3" s="17"/>
      <c r="V3" s="17"/>
      <c r="W3" s="71"/>
      <c r="X3" s="76"/>
      <c r="Y3" s="17"/>
      <c r="Z3" s="79"/>
      <c r="AA3" s="17"/>
      <c r="AB3" s="17"/>
    </row>
    <row r="4" spans="1:28" ht="409.6">
      <c r="A4" s="9" t="s">
        <v>11</v>
      </c>
      <c r="B4" s="19" t="s">
        <v>12</v>
      </c>
      <c r="C4" s="20" t="s">
        <v>33</v>
      </c>
      <c r="D4" s="21">
        <v>27.54</v>
      </c>
      <c r="E4" s="21" t="s">
        <v>34</v>
      </c>
      <c r="F4" s="97" t="s">
        <v>506</v>
      </c>
      <c r="G4" s="103" t="s">
        <v>12</v>
      </c>
      <c r="H4" s="104" t="s">
        <v>33</v>
      </c>
      <c r="I4" s="114">
        <v>27.535159600000004</v>
      </c>
      <c r="J4" s="105" t="s">
        <v>589</v>
      </c>
      <c r="K4" s="22" t="s">
        <v>35</v>
      </c>
      <c r="L4" s="90" t="s">
        <v>35</v>
      </c>
      <c r="M4" s="90" t="s">
        <v>628</v>
      </c>
      <c r="N4" s="123"/>
      <c r="O4" s="87"/>
      <c r="P4" s="10" t="s">
        <v>36</v>
      </c>
      <c r="Q4" s="10" t="s">
        <v>21</v>
      </c>
      <c r="R4" s="10" t="s">
        <v>37</v>
      </c>
      <c r="S4" s="10" t="s">
        <v>19</v>
      </c>
      <c r="T4" s="10" t="s">
        <v>38</v>
      </c>
      <c r="U4" s="10" t="s">
        <v>464</v>
      </c>
      <c r="V4" s="23"/>
      <c r="W4" s="23" t="s">
        <v>39</v>
      </c>
      <c r="X4" s="77" t="s">
        <v>486</v>
      </c>
      <c r="Y4" s="61"/>
      <c r="Z4" s="80" t="s">
        <v>613</v>
      </c>
      <c r="AA4" s="87" t="s">
        <v>643</v>
      </c>
      <c r="AB4" s="87" t="s">
        <v>643</v>
      </c>
    </row>
    <row r="5" spans="1:28" ht="372">
      <c r="A5" s="9" t="s">
        <v>13</v>
      </c>
      <c r="B5" s="19" t="s">
        <v>12</v>
      </c>
      <c r="C5" s="20" t="s">
        <v>40</v>
      </c>
      <c r="D5" s="21">
        <v>52.06</v>
      </c>
      <c r="E5" s="21" t="s">
        <v>41</v>
      </c>
      <c r="F5" s="97" t="s">
        <v>507</v>
      </c>
      <c r="G5" s="103" t="s">
        <v>12</v>
      </c>
      <c r="H5" s="104" t="s">
        <v>40</v>
      </c>
      <c r="I5" s="114">
        <v>52.055955599999997</v>
      </c>
      <c r="J5" s="105" t="s">
        <v>41</v>
      </c>
      <c r="K5" s="22" t="s">
        <v>35</v>
      </c>
      <c r="L5" s="90" t="s">
        <v>35</v>
      </c>
      <c r="M5" s="90" t="s">
        <v>628</v>
      </c>
      <c r="N5" s="123"/>
      <c r="O5" s="87"/>
      <c r="P5" s="10" t="s">
        <v>405</v>
      </c>
      <c r="Q5" s="10" t="s">
        <v>21</v>
      </c>
      <c r="R5" s="10" t="s">
        <v>42</v>
      </c>
      <c r="S5" s="10" t="s">
        <v>19</v>
      </c>
      <c r="T5" s="10" t="s">
        <v>43</v>
      </c>
      <c r="U5" s="10" t="s">
        <v>458</v>
      </c>
      <c r="V5" s="23"/>
      <c r="W5" s="23" t="s">
        <v>612</v>
      </c>
      <c r="X5" s="77" t="s">
        <v>486</v>
      </c>
      <c r="Y5" s="61"/>
      <c r="Z5" s="80"/>
      <c r="AA5" s="24"/>
      <c r="AB5" s="24"/>
    </row>
    <row r="6" spans="1:28" ht="409.6">
      <c r="A6" s="9" t="s">
        <v>44</v>
      </c>
      <c r="B6" s="19" t="s">
        <v>12</v>
      </c>
      <c r="C6" s="20" t="s">
        <v>45</v>
      </c>
      <c r="D6" s="21">
        <v>25.58</v>
      </c>
      <c r="E6" s="21" t="s">
        <v>46</v>
      </c>
      <c r="F6" s="97" t="s">
        <v>508</v>
      </c>
      <c r="G6" s="103" t="s">
        <v>12</v>
      </c>
      <c r="H6" s="104" t="s">
        <v>45</v>
      </c>
      <c r="I6" s="114">
        <v>25.577547500000001</v>
      </c>
      <c r="J6" s="105" t="s">
        <v>46</v>
      </c>
      <c r="K6" s="22" t="s">
        <v>35</v>
      </c>
      <c r="L6" s="90" t="s">
        <v>35</v>
      </c>
      <c r="M6" s="90" t="s">
        <v>628</v>
      </c>
      <c r="N6" s="123"/>
      <c r="O6" s="87"/>
      <c r="P6" s="10" t="s">
        <v>47</v>
      </c>
      <c r="Q6" s="10" t="s">
        <v>21</v>
      </c>
      <c r="R6" s="10" t="s">
        <v>42</v>
      </c>
      <c r="S6" s="10" t="s">
        <v>19</v>
      </c>
      <c r="T6" s="10" t="s">
        <v>48</v>
      </c>
      <c r="U6" s="10" t="s">
        <v>459</v>
      </c>
      <c r="V6" s="23"/>
      <c r="W6" s="23"/>
      <c r="X6" s="77" t="s">
        <v>486</v>
      </c>
      <c r="Y6" s="61"/>
      <c r="Z6" s="80"/>
      <c r="AA6" s="24"/>
      <c r="AB6" s="24"/>
    </row>
    <row r="7" spans="1:28" ht="136">
      <c r="A7" s="9" t="s">
        <v>49</v>
      </c>
      <c r="B7" s="19" t="s">
        <v>12</v>
      </c>
      <c r="C7" s="20" t="s">
        <v>50</v>
      </c>
      <c r="D7" s="21">
        <v>14.96</v>
      </c>
      <c r="E7" s="21" t="s">
        <v>51</v>
      </c>
      <c r="F7" s="97" t="s">
        <v>509</v>
      </c>
      <c r="G7" s="103" t="s">
        <v>12</v>
      </c>
      <c r="H7" s="104" t="s">
        <v>50</v>
      </c>
      <c r="I7" s="114">
        <v>14.9591054</v>
      </c>
      <c r="J7" s="105" t="s">
        <v>177</v>
      </c>
      <c r="K7" s="22" t="s">
        <v>52</v>
      </c>
      <c r="L7" s="90" t="s">
        <v>52</v>
      </c>
      <c r="M7" s="90" t="s">
        <v>629</v>
      </c>
      <c r="N7" s="123"/>
      <c r="O7" s="87"/>
      <c r="P7" s="10" t="s">
        <v>53</v>
      </c>
      <c r="Q7" s="10" t="s">
        <v>54</v>
      </c>
      <c r="R7" s="10" t="s">
        <v>18</v>
      </c>
      <c r="S7" s="10" t="s">
        <v>19</v>
      </c>
      <c r="T7" s="10" t="s">
        <v>55</v>
      </c>
      <c r="U7" s="10" t="s">
        <v>56</v>
      </c>
      <c r="V7" s="23"/>
      <c r="W7" s="23" t="s">
        <v>57</v>
      </c>
      <c r="X7" s="77" t="s">
        <v>486</v>
      </c>
      <c r="Y7" s="61"/>
      <c r="Z7" s="80"/>
      <c r="AA7" s="24"/>
      <c r="AB7" s="24"/>
    </row>
    <row r="8" spans="1:28" ht="356">
      <c r="A8" s="9" t="s">
        <v>58</v>
      </c>
      <c r="B8" s="19" t="s">
        <v>12</v>
      </c>
      <c r="C8" s="20" t="s">
        <v>59</v>
      </c>
      <c r="D8" s="21">
        <v>49.9</v>
      </c>
      <c r="E8" s="21" t="s">
        <v>60</v>
      </c>
      <c r="F8" s="97" t="s">
        <v>510</v>
      </c>
      <c r="G8" s="103" t="s">
        <v>12</v>
      </c>
      <c r="H8" s="104" t="s">
        <v>59</v>
      </c>
      <c r="I8" s="114">
        <v>46.484768099999997</v>
      </c>
      <c r="J8" s="105" t="s">
        <v>46</v>
      </c>
      <c r="K8" s="22" t="s">
        <v>35</v>
      </c>
      <c r="L8" s="90" t="s">
        <v>35</v>
      </c>
      <c r="M8" s="90" t="s">
        <v>628</v>
      </c>
      <c r="N8" s="123"/>
      <c r="O8" s="87"/>
      <c r="P8" s="10" t="s">
        <v>61</v>
      </c>
      <c r="Q8" s="10" t="s">
        <v>54</v>
      </c>
      <c r="R8" s="10" t="s">
        <v>62</v>
      </c>
      <c r="S8" s="10" t="s">
        <v>19</v>
      </c>
      <c r="T8" s="10" t="s">
        <v>63</v>
      </c>
      <c r="U8" s="10" t="s">
        <v>460</v>
      </c>
      <c r="V8" s="23"/>
      <c r="W8" s="23"/>
      <c r="X8" s="77" t="s">
        <v>486</v>
      </c>
      <c r="Y8" s="61"/>
      <c r="Z8" s="80"/>
      <c r="AA8" s="24"/>
      <c r="AB8" s="24"/>
    </row>
    <row r="9" spans="1:28" ht="153">
      <c r="A9" s="9" t="s">
        <v>64</v>
      </c>
      <c r="B9" s="19" t="s">
        <v>12</v>
      </c>
      <c r="C9" s="20" t="s">
        <v>65</v>
      </c>
      <c r="D9" s="21">
        <v>9.65</v>
      </c>
      <c r="E9" s="21" t="s">
        <v>66</v>
      </c>
      <c r="F9" s="97" t="s">
        <v>511</v>
      </c>
      <c r="G9" s="103" t="s">
        <v>12</v>
      </c>
      <c r="H9" s="104" t="s">
        <v>65</v>
      </c>
      <c r="I9" s="114">
        <v>9.6547326000000009</v>
      </c>
      <c r="J9" s="105" t="s">
        <v>46</v>
      </c>
      <c r="K9" s="22" t="s">
        <v>35</v>
      </c>
      <c r="L9" s="90" t="s">
        <v>35</v>
      </c>
      <c r="M9" s="90" t="s">
        <v>628</v>
      </c>
      <c r="N9" s="123"/>
      <c r="O9" s="87"/>
      <c r="P9" s="10" t="s">
        <v>61</v>
      </c>
      <c r="Q9" s="10" t="s">
        <v>21</v>
      </c>
      <c r="R9" s="10" t="s">
        <v>42</v>
      </c>
      <c r="S9" s="10" t="s">
        <v>19</v>
      </c>
      <c r="T9" s="10" t="s">
        <v>67</v>
      </c>
      <c r="U9" s="10" t="s">
        <v>461</v>
      </c>
      <c r="V9" s="23"/>
      <c r="W9" s="23"/>
      <c r="X9" s="77" t="s">
        <v>486</v>
      </c>
      <c r="Y9" s="61"/>
      <c r="Z9" s="80" t="s">
        <v>614</v>
      </c>
      <c r="AA9" s="87" t="s">
        <v>644</v>
      </c>
      <c r="AB9" s="87" t="s">
        <v>644</v>
      </c>
    </row>
    <row r="10" spans="1:28" ht="136">
      <c r="A10" s="9" t="s">
        <v>68</v>
      </c>
      <c r="B10" s="19" t="s">
        <v>12</v>
      </c>
      <c r="C10" s="20" t="s">
        <v>69</v>
      </c>
      <c r="D10" s="21">
        <v>3.5</v>
      </c>
      <c r="E10" s="21" t="s">
        <v>41</v>
      </c>
      <c r="F10" s="97" t="s">
        <v>512</v>
      </c>
      <c r="G10" s="103" t="s">
        <v>12</v>
      </c>
      <c r="H10" s="104" t="s">
        <v>69</v>
      </c>
      <c r="I10" s="114">
        <v>3.5157849000000003</v>
      </c>
      <c r="J10" s="105" t="s">
        <v>41</v>
      </c>
      <c r="K10" s="22" t="s">
        <v>35</v>
      </c>
      <c r="L10" s="90" t="s">
        <v>35</v>
      </c>
      <c r="M10" s="90" t="s">
        <v>628</v>
      </c>
      <c r="N10" s="123"/>
      <c r="O10" s="87"/>
      <c r="P10" s="10" t="s">
        <v>70</v>
      </c>
      <c r="Q10" s="10" t="s">
        <v>17</v>
      </c>
      <c r="R10" s="10" t="s">
        <v>42</v>
      </c>
      <c r="S10" s="10" t="s">
        <v>19</v>
      </c>
      <c r="T10" s="10" t="s">
        <v>71</v>
      </c>
      <c r="U10" s="10" t="s">
        <v>72</v>
      </c>
      <c r="V10" s="23"/>
      <c r="W10" s="23"/>
      <c r="X10" s="77" t="s">
        <v>486</v>
      </c>
      <c r="Y10" s="61"/>
      <c r="Z10" s="80"/>
      <c r="AA10" s="24"/>
      <c r="AB10" s="24"/>
    </row>
    <row r="11" spans="1:28" ht="102">
      <c r="A11" s="9" t="s">
        <v>73</v>
      </c>
      <c r="B11" s="19" t="s">
        <v>74</v>
      </c>
      <c r="C11" s="20" t="s">
        <v>75</v>
      </c>
      <c r="D11" s="21">
        <v>18.8</v>
      </c>
      <c r="E11" s="21" t="s">
        <v>41</v>
      </c>
      <c r="F11" s="97" t="s">
        <v>513</v>
      </c>
      <c r="G11" s="103" t="s">
        <v>74</v>
      </c>
      <c r="H11" s="104" t="s">
        <v>75</v>
      </c>
      <c r="I11" s="114">
        <v>18.770207299999999</v>
      </c>
      <c r="J11" s="105" t="s">
        <v>46</v>
      </c>
      <c r="K11" s="22" t="s">
        <v>35</v>
      </c>
      <c r="L11" s="90" t="s">
        <v>35</v>
      </c>
      <c r="M11" s="90" t="s">
        <v>628</v>
      </c>
      <c r="N11" s="123"/>
      <c r="O11" s="87"/>
      <c r="P11" s="10" t="s">
        <v>61</v>
      </c>
      <c r="Q11" s="10" t="s">
        <v>17</v>
      </c>
      <c r="R11" s="10" t="s">
        <v>42</v>
      </c>
      <c r="S11" s="10" t="s">
        <v>19</v>
      </c>
      <c r="T11" s="10" t="s">
        <v>76</v>
      </c>
      <c r="U11" s="10" t="s">
        <v>462</v>
      </c>
      <c r="V11" s="23"/>
      <c r="W11" s="23" t="s">
        <v>77</v>
      </c>
      <c r="X11" s="77" t="s">
        <v>486</v>
      </c>
      <c r="Y11" s="61"/>
      <c r="Z11" s="80" t="s">
        <v>615</v>
      </c>
      <c r="AA11" s="87" t="s">
        <v>645</v>
      </c>
      <c r="AB11" s="87" t="s">
        <v>645</v>
      </c>
    </row>
    <row r="12" spans="1:28" ht="170">
      <c r="A12" s="9" t="s">
        <v>78</v>
      </c>
      <c r="B12" s="19" t="s">
        <v>74</v>
      </c>
      <c r="C12" s="20" t="s">
        <v>80</v>
      </c>
      <c r="D12" s="21">
        <v>3.1</v>
      </c>
      <c r="E12" s="21" t="s">
        <v>41</v>
      </c>
      <c r="F12" s="97" t="s">
        <v>514</v>
      </c>
      <c r="G12" s="103" t="s">
        <v>74</v>
      </c>
      <c r="H12" s="104" t="s">
        <v>80</v>
      </c>
      <c r="I12" s="114">
        <v>3.1329975999999999</v>
      </c>
      <c r="J12" s="105" t="s">
        <v>46</v>
      </c>
      <c r="K12" s="22" t="s">
        <v>35</v>
      </c>
      <c r="L12" s="90" t="s">
        <v>35</v>
      </c>
      <c r="M12" s="118"/>
      <c r="N12" s="123"/>
      <c r="O12" s="87"/>
      <c r="P12" s="10"/>
      <c r="Q12" s="10"/>
      <c r="R12" s="10"/>
      <c r="S12" s="10"/>
      <c r="T12" s="10" t="s">
        <v>81</v>
      </c>
      <c r="U12" s="10" t="s">
        <v>586</v>
      </c>
      <c r="V12" s="23"/>
      <c r="W12" s="23"/>
      <c r="X12" s="77" t="s">
        <v>486</v>
      </c>
      <c r="Y12" s="61"/>
      <c r="Z12" s="80" t="s">
        <v>616</v>
      </c>
      <c r="AA12" s="87" t="s">
        <v>646</v>
      </c>
      <c r="AB12" s="87" t="s">
        <v>646</v>
      </c>
    </row>
    <row r="13" spans="1:28" ht="68">
      <c r="A13" s="9" t="s">
        <v>82</v>
      </c>
      <c r="B13" s="19" t="s">
        <v>83</v>
      </c>
      <c r="C13" s="20" t="s">
        <v>84</v>
      </c>
      <c r="D13" s="21">
        <v>2.7</v>
      </c>
      <c r="E13" s="21" t="s">
        <v>85</v>
      </c>
      <c r="F13" s="97" t="s">
        <v>515</v>
      </c>
      <c r="G13" s="103" t="s">
        <v>83</v>
      </c>
      <c r="H13" s="104" t="s">
        <v>84</v>
      </c>
      <c r="I13" s="114">
        <v>2.7223398000000003</v>
      </c>
      <c r="J13" s="105" t="s">
        <v>127</v>
      </c>
      <c r="K13" s="22" t="s">
        <v>35</v>
      </c>
      <c r="L13" s="90" t="s">
        <v>35</v>
      </c>
      <c r="M13" s="118"/>
      <c r="N13" s="123"/>
      <c r="O13" s="87"/>
      <c r="P13" s="10"/>
      <c r="Q13" s="10"/>
      <c r="R13" s="10"/>
      <c r="S13" s="10"/>
      <c r="T13" s="10" t="s">
        <v>86</v>
      </c>
      <c r="U13" s="10" t="s">
        <v>87</v>
      </c>
      <c r="V13" s="23"/>
      <c r="W13" s="23"/>
      <c r="X13" s="77" t="s">
        <v>486</v>
      </c>
      <c r="Y13" s="61"/>
      <c r="Z13" s="80"/>
      <c r="AA13" s="24"/>
      <c r="AB13" s="24"/>
    </row>
    <row r="14" spans="1:28" ht="102">
      <c r="A14" s="9" t="s">
        <v>88</v>
      </c>
      <c r="B14" s="19" t="s">
        <v>83</v>
      </c>
      <c r="C14" s="20" t="s">
        <v>89</v>
      </c>
      <c r="D14" s="21">
        <v>0.98</v>
      </c>
      <c r="E14" s="21" t="s">
        <v>85</v>
      </c>
      <c r="F14" s="97" t="s">
        <v>516</v>
      </c>
      <c r="G14" s="103" t="s">
        <v>83</v>
      </c>
      <c r="H14" s="104" t="s">
        <v>89</v>
      </c>
      <c r="I14" s="114">
        <v>0.98275630000000003</v>
      </c>
      <c r="J14" s="105" t="s">
        <v>85</v>
      </c>
      <c r="K14" s="22" t="s">
        <v>35</v>
      </c>
      <c r="L14" s="90" t="s">
        <v>35</v>
      </c>
      <c r="M14" s="118"/>
      <c r="N14" s="123"/>
      <c r="O14" s="87"/>
      <c r="P14" s="10"/>
      <c r="Q14" s="10"/>
      <c r="R14" s="10"/>
      <c r="S14" s="10"/>
      <c r="T14" s="10" t="s">
        <v>90</v>
      </c>
      <c r="U14" s="10" t="s">
        <v>487</v>
      </c>
      <c r="V14" s="23"/>
      <c r="W14" s="23"/>
      <c r="X14" s="77" t="s">
        <v>486</v>
      </c>
      <c r="Y14" s="61"/>
      <c r="Z14" s="80" t="s">
        <v>617</v>
      </c>
      <c r="AA14" s="87" t="s">
        <v>647</v>
      </c>
      <c r="AB14" s="87" t="s">
        <v>647</v>
      </c>
    </row>
    <row r="15" spans="1:28" ht="136">
      <c r="A15" s="9" t="s">
        <v>91</v>
      </c>
      <c r="B15" s="19" t="s">
        <v>92</v>
      </c>
      <c r="C15" s="20" t="s">
        <v>93</v>
      </c>
      <c r="D15" s="21">
        <v>1.05</v>
      </c>
      <c r="E15" s="21" t="s">
        <v>85</v>
      </c>
      <c r="F15" s="97" t="s">
        <v>517</v>
      </c>
      <c r="G15" s="103" t="s">
        <v>92</v>
      </c>
      <c r="H15" s="104" t="s">
        <v>93</v>
      </c>
      <c r="I15" s="114">
        <v>1.0470214</v>
      </c>
      <c r="J15" s="105" t="s">
        <v>41</v>
      </c>
      <c r="K15" s="22" t="s">
        <v>52</v>
      </c>
      <c r="L15" s="90" t="s">
        <v>52</v>
      </c>
      <c r="M15" s="90" t="s">
        <v>629</v>
      </c>
      <c r="N15" s="123"/>
      <c r="O15" s="87"/>
      <c r="P15" s="10" t="s">
        <v>61</v>
      </c>
      <c r="Q15" s="10" t="s">
        <v>17</v>
      </c>
      <c r="R15" s="10" t="s">
        <v>18</v>
      </c>
      <c r="S15" s="10" t="s">
        <v>201</v>
      </c>
      <c r="T15" s="10" t="s">
        <v>425</v>
      </c>
      <c r="U15" s="10" t="s">
        <v>426</v>
      </c>
      <c r="V15" s="23"/>
      <c r="W15" s="23"/>
      <c r="X15" s="77" t="s">
        <v>486</v>
      </c>
      <c r="Y15" s="61" t="s">
        <v>412</v>
      </c>
      <c r="Z15" s="80"/>
      <c r="AA15" s="24"/>
      <c r="AB15" s="24"/>
    </row>
    <row r="16" spans="1:28" ht="136">
      <c r="A16" s="9" t="s">
        <v>94</v>
      </c>
      <c r="B16" s="19" t="s">
        <v>95</v>
      </c>
      <c r="C16" s="20" t="s">
        <v>96</v>
      </c>
      <c r="D16" s="21">
        <v>1.95</v>
      </c>
      <c r="E16" s="21" t="s">
        <v>97</v>
      </c>
      <c r="F16" s="97" t="s">
        <v>518</v>
      </c>
      <c r="G16" s="103" t="s">
        <v>95</v>
      </c>
      <c r="H16" s="104" t="s">
        <v>96</v>
      </c>
      <c r="I16" s="114">
        <v>1.9462372999999999</v>
      </c>
      <c r="J16" s="105" t="s">
        <v>97</v>
      </c>
      <c r="K16" s="22" t="s">
        <v>35</v>
      </c>
      <c r="L16" s="90" t="s">
        <v>35</v>
      </c>
      <c r="M16" s="90" t="s">
        <v>628</v>
      </c>
      <c r="N16" s="127"/>
      <c r="O16" s="24"/>
      <c r="P16" s="10" t="s">
        <v>424</v>
      </c>
      <c r="Q16" s="10" t="s">
        <v>101</v>
      </c>
      <c r="R16" s="10" t="s">
        <v>62</v>
      </c>
      <c r="S16" s="24" t="s">
        <v>19</v>
      </c>
      <c r="T16" s="10" t="s">
        <v>98</v>
      </c>
      <c r="U16" s="10" t="s">
        <v>427</v>
      </c>
      <c r="V16" s="23"/>
      <c r="W16" s="72" t="s">
        <v>419</v>
      </c>
      <c r="X16" s="77" t="s">
        <v>486</v>
      </c>
      <c r="Y16" s="61"/>
      <c r="Z16" s="81"/>
      <c r="AA16" s="24"/>
      <c r="AB16" s="24"/>
    </row>
    <row r="17" spans="1:28" ht="85">
      <c r="A17" s="9" t="s">
        <v>99</v>
      </c>
      <c r="B17" s="19" t="s">
        <v>100</v>
      </c>
      <c r="C17" s="20" t="s">
        <v>410</v>
      </c>
      <c r="D17" s="21">
        <v>9.3699999999999992</v>
      </c>
      <c r="E17" s="21" t="s">
        <v>85</v>
      </c>
      <c r="F17" s="97" t="s">
        <v>519</v>
      </c>
      <c r="G17" s="103" t="s">
        <v>100</v>
      </c>
      <c r="H17" s="104" t="s">
        <v>410</v>
      </c>
      <c r="I17" s="114">
        <v>9.3660857999999987</v>
      </c>
      <c r="J17" s="105" t="s">
        <v>46</v>
      </c>
      <c r="K17" s="22" t="s">
        <v>35</v>
      </c>
      <c r="L17" s="90" t="s">
        <v>35</v>
      </c>
      <c r="M17" s="90" t="s">
        <v>628</v>
      </c>
      <c r="N17" s="123"/>
      <c r="O17" s="87"/>
      <c r="P17" s="10" t="s">
        <v>61</v>
      </c>
      <c r="Q17" s="10" t="s">
        <v>101</v>
      </c>
      <c r="R17" s="10" t="s">
        <v>62</v>
      </c>
      <c r="S17" s="10" t="s">
        <v>102</v>
      </c>
      <c r="T17" s="10" t="s">
        <v>103</v>
      </c>
      <c r="U17" s="10" t="s">
        <v>104</v>
      </c>
      <c r="V17" s="23"/>
      <c r="W17" s="23" t="s">
        <v>105</v>
      </c>
      <c r="X17" s="77" t="s">
        <v>486</v>
      </c>
      <c r="Y17" s="61" t="s">
        <v>457</v>
      </c>
      <c r="Z17" s="80" t="s">
        <v>618</v>
      </c>
      <c r="AA17" s="87" t="s">
        <v>648</v>
      </c>
      <c r="AB17" s="87" t="s">
        <v>648</v>
      </c>
    </row>
    <row r="18" spans="1:28" ht="85">
      <c r="A18" s="9" t="s">
        <v>106</v>
      </c>
      <c r="B18" s="19" t="s">
        <v>100</v>
      </c>
      <c r="C18" s="20" t="s">
        <v>107</v>
      </c>
      <c r="D18" s="21">
        <v>16.78</v>
      </c>
      <c r="E18" s="21" t="s">
        <v>60</v>
      </c>
      <c r="F18" s="97" t="s">
        <v>520</v>
      </c>
      <c r="G18" s="103" t="s">
        <v>100</v>
      </c>
      <c r="H18" s="104" t="s">
        <v>107</v>
      </c>
      <c r="I18" s="114">
        <v>16.775978800000001</v>
      </c>
      <c r="J18" s="105" t="s">
        <v>46</v>
      </c>
      <c r="K18" s="22" t="s">
        <v>35</v>
      </c>
      <c r="L18" s="90" t="s">
        <v>35</v>
      </c>
      <c r="M18" s="90" t="s">
        <v>627</v>
      </c>
      <c r="N18" s="123"/>
      <c r="O18" s="87"/>
      <c r="P18" s="10" t="s">
        <v>108</v>
      </c>
      <c r="Q18" s="10" t="s">
        <v>17</v>
      </c>
      <c r="R18" s="10" t="s">
        <v>37</v>
      </c>
      <c r="S18" s="10" t="s">
        <v>109</v>
      </c>
      <c r="T18" s="10" t="s">
        <v>103</v>
      </c>
      <c r="U18" s="10" t="s">
        <v>110</v>
      </c>
      <c r="V18" s="23"/>
      <c r="W18" s="23" t="s">
        <v>111</v>
      </c>
      <c r="X18" s="77" t="s">
        <v>486</v>
      </c>
      <c r="Y18" s="61"/>
      <c r="Z18" s="80"/>
      <c r="AA18" s="24"/>
      <c r="AB18" s="24"/>
    </row>
    <row r="19" spans="1:28" s="54" customFormat="1" ht="34">
      <c r="A19" s="36" t="s">
        <v>112</v>
      </c>
      <c r="B19" s="37" t="s">
        <v>113</v>
      </c>
      <c r="C19" s="38" t="s">
        <v>114</v>
      </c>
      <c r="D19" s="39">
        <v>3.11</v>
      </c>
      <c r="E19" s="39" t="s">
        <v>41</v>
      </c>
      <c r="F19" s="98" t="s">
        <v>521</v>
      </c>
      <c r="G19" s="106" t="s">
        <v>113</v>
      </c>
      <c r="H19" s="107" t="s">
        <v>114</v>
      </c>
      <c r="I19" s="130"/>
      <c r="J19" s="131"/>
      <c r="K19" s="40" t="s">
        <v>35</v>
      </c>
      <c r="L19" s="91"/>
      <c r="M19" s="119"/>
      <c r="N19" s="128"/>
      <c r="O19" s="42"/>
      <c r="P19" s="41" t="s">
        <v>115</v>
      </c>
      <c r="Q19" s="41" t="s">
        <v>116</v>
      </c>
      <c r="R19" s="41"/>
      <c r="S19" s="42"/>
      <c r="T19" s="41"/>
      <c r="U19" s="41"/>
      <c r="V19" s="43"/>
      <c r="W19" s="43"/>
      <c r="X19" s="78" t="s">
        <v>417</v>
      </c>
      <c r="Y19" s="132" t="s">
        <v>406</v>
      </c>
      <c r="Z19" s="82"/>
      <c r="AA19" s="42"/>
      <c r="AB19" s="42"/>
    </row>
    <row r="20" spans="1:28" s="54" customFormat="1" ht="34">
      <c r="A20" s="36" t="s">
        <v>117</v>
      </c>
      <c r="B20" s="37" t="s">
        <v>113</v>
      </c>
      <c r="C20" s="38" t="s">
        <v>118</v>
      </c>
      <c r="D20" s="39">
        <v>3.26</v>
      </c>
      <c r="E20" s="39" t="s">
        <v>41</v>
      </c>
      <c r="F20" s="98" t="s">
        <v>522</v>
      </c>
      <c r="G20" s="106" t="s">
        <v>113</v>
      </c>
      <c r="H20" s="107" t="s">
        <v>118</v>
      </c>
      <c r="I20" s="130"/>
      <c r="J20" s="131"/>
      <c r="K20" s="40" t="s">
        <v>35</v>
      </c>
      <c r="L20" s="91"/>
      <c r="M20" s="119"/>
      <c r="N20" s="128"/>
      <c r="O20" s="42"/>
      <c r="P20" s="41" t="s">
        <v>115</v>
      </c>
      <c r="Q20" s="41" t="s">
        <v>116</v>
      </c>
      <c r="R20" s="41"/>
      <c r="S20" s="42"/>
      <c r="T20" s="41" t="s">
        <v>14</v>
      </c>
      <c r="U20" s="41" t="s">
        <v>14</v>
      </c>
      <c r="V20" s="43"/>
      <c r="W20" s="43"/>
      <c r="X20" s="78" t="s">
        <v>417</v>
      </c>
      <c r="Y20" s="132" t="s">
        <v>406</v>
      </c>
      <c r="Z20" s="82"/>
      <c r="AA20" s="42"/>
      <c r="AB20" s="42"/>
    </row>
    <row r="21" spans="1:28" ht="85">
      <c r="A21" s="9" t="s">
        <v>119</v>
      </c>
      <c r="B21" s="19" t="s">
        <v>113</v>
      </c>
      <c r="C21" s="20" t="s">
        <v>120</v>
      </c>
      <c r="D21" s="21">
        <v>0.78</v>
      </c>
      <c r="E21" s="21" t="s">
        <v>41</v>
      </c>
      <c r="F21" s="97" t="s">
        <v>523</v>
      </c>
      <c r="G21" s="103" t="s">
        <v>113</v>
      </c>
      <c r="H21" s="104" t="s">
        <v>120</v>
      </c>
      <c r="I21" s="114">
        <v>0.7826573</v>
      </c>
      <c r="J21" s="105" t="s">
        <v>41</v>
      </c>
      <c r="K21" s="22" t="s">
        <v>35</v>
      </c>
      <c r="L21" s="90" t="s">
        <v>35</v>
      </c>
      <c r="M21" s="90" t="s">
        <v>628</v>
      </c>
      <c r="N21" s="127"/>
      <c r="O21" s="24"/>
      <c r="P21" s="10" t="s">
        <v>121</v>
      </c>
      <c r="Q21" s="10" t="s">
        <v>101</v>
      </c>
      <c r="R21" s="10" t="s">
        <v>42</v>
      </c>
      <c r="S21" s="24"/>
      <c r="T21" s="10" t="s">
        <v>122</v>
      </c>
      <c r="U21" s="10" t="s">
        <v>123</v>
      </c>
      <c r="V21" s="23"/>
      <c r="W21" s="23"/>
      <c r="X21" s="77" t="s">
        <v>486</v>
      </c>
      <c r="Y21" s="61"/>
      <c r="Z21" s="81"/>
      <c r="AA21" s="24"/>
      <c r="AB21" s="24"/>
    </row>
    <row r="22" spans="1:28" ht="306">
      <c r="A22" s="126" t="s">
        <v>654</v>
      </c>
      <c r="B22" s="44" t="s">
        <v>15</v>
      </c>
      <c r="C22" s="24" t="s">
        <v>16</v>
      </c>
      <c r="D22" s="95">
        <v>2.8</v>
      </c>
      <c r="E22" s="95"/>
      <c r="F22" s="133" t="s">
        <v>581</v>
      </c>
      <c r="G22" s="112" t="s">
        <v>15</v>
      </c>
      <c r="H22" s="61" t="s">
        <v>634</v>
      </c>
      <c r="I22" s="114">
        <v>2.8632</v>
      </c>
      <c r="J22" s="105" t="s">
        <v>177</v>
      </c>
      <c r="K22" s="45"/>
      <c r="L22" s="94" t="s">
        <v>35</v>
      </c>
      <c r="M22" s="94" t="s">
        <v>629</v>
      </c>
      <c r="N22" s="123"/>
      <c r="O22" s="87"/>
      <c r="P22" s="10" t="s">
        <v>359</v>
      </c>
      <c r="Q22" s="10" t="s">
        <v>17</v>
      </c>
      <c r="R22" s="10" t="s">
        <v>18</v>
      </c>
      <c r="S22" s="10" t="s">
        <v>19</v>
      </c>
      <c r="T22" s="10" t="s">
        <v>20</v>
      </c>
      <c r="U22" s="10" t="s">
        <v>360</v>
      </c>
      <c r="V22" s="23"/>
      <c r="W22" s="23" t="s">
        <v>361</v>
      </c>
      <c r="X22" s="77" t="s">
        <v>480</v>
      </c>
      <c r="Y22" s="61" t="s">
        <v>610</v>
      </c>
      <c r="Z22" s="80"/>
      <c r="AA22" s="24"/>
      <c r="AB22" s="24"/>
    </row>
    <row r="23" spans="1:28" ht="119">
      <c r="A23" s="126" t="s">
        <v>654</v>
      </c>
      <c r="B23" s="44" t="s">
        <v>12</v>
      </c>
      <c r="C23" s="24" t="s">
        <v>500</v>
      </c>
      <c r="D23" s="95"/>
      <c r="E23" s="95"/>
      <c r="F23" s="133" t="s">
        <v>582</v>
      </c>
      <c r="G23" s="112" t="s">
        <v>12</v>
      </c>
      <c r="H23" s="61" t="s">
        <v>500</v>
      </c>
      <c r="I23" s="114">
        <v>1.3299000000000001</v>
      </c>
      <c r="J23" s="105" t="s">
        <v>41</v>
      </c>
      <c r="K23" s="45"/>
      <c r="L23" s="94" t="s">
        <v>155</v>
      </c>
      <c r="M23" s="122"/>
      <c r="N23" s="123"/>
      <c r="O23" s="87"/>
      <c r="P23" s="10" t="s">
        <v>362</v>
      </c>
      <c r="Q23" s="10" t="s">
        <v>21</v>
      </c>
      <c r="R23" s="10"/>
      <c r="S23" s="10"/>
      <c r="T23" s="10"/>
      <c r="U23" s="10" t="s">
        <v>463</v>
      </c>
      <c r="V23" s="23"/>
      <c r="W23" s="23"/>
      <c r="X23" s="77" t="s">
        <v>480</v>
      </c>
      <c r="Y23" s="61" t="s">
        <v>633</v>
      </c>
      <c r="Z23" s="80" t="s">
        <v>620</v>
      </c>
      <c r="AA23" s="87" t="s">
        <v>650</v>
      </c>
      <c r="AB23" s="87" t="s">
        <v>650</v>
      </c>
    </row>
    <row r="24" spans="1:28" ht="153">
      <c r="A24" s="9" t="s">
        <v>124</v>
      </c>
      <c r="B24" s="19" t="s">
        <v>125</v>
      </c>
      <c r="C24" s="20" t="s">
        <v>126</v>
      </c>
      <c r="D24" s="21">
        <v>3.8</v>
      </c>
      <c r="E24" s="21" t="s">
        <v>127</v>
      </c>
      <c r="F24" s="97" t="s">
        <v>524</v>
      </c>
      <c r="G24" s="103" t="s">
        <v>125</v>
      </c>
      <c r="H24" s="104" t="s">
        <v>126</v>
      </c>
      <c r="I24" s="114">
        <v>3.8444178</v>
      </c>
      <c r="J24" s="105" t="s">
        <v>41</v>
      </c>
      <c r="K24" s="22" t="s">
        <v>52</v>
      </c>
      <c r="L24" s="90" t="s">
        <v>52</v>
      </c>
      <c r="M24" s="118"/>
      <c r="N24" s="127"/>
      <c r="O24" s="25"/>
      <c r="P24" s="10" t="s">
        <v>128</v>
      </c>
      <c r="Q24" s="10" t="s">
        <v>101</v>
      </c>
      <c r="R24" s="10"/>
      <c r="S24" s="25"/>
      <c r="T24" s="10" t="s">
        <v>129</v>
      </c>
      <c r="U24" s="10" t="s">
        <v>488</v>
      </c>
      <c r="V24" s="23"/>
      <c r="W24" s="23"/>
      <c r="X24" s="77" t="s">
        <v>486</v>
      </c>
      <c r="Y24" s="61" t="s">
        <v>470</v>
      </c>
      <c r="Z24" s="81"/>
      <c r="AA24" s="25"/>
      <c r="AB24" s="25"/>
    </row>
    <row r="25" spans="1:28" ht="51">
      <c r="A25" s="9" t="s">
        <v>130</v>
      </c>
      <c r="B25" s="19" t="s">
        <v>131</v>
      </c>
      <c r="C25" s="20" t="s">
        <v>132</v>
      </c>
      <c r="D25" s="21">
        <v>0.9</v>
      </c>
      <c r="E25" s="21" t="s">
        <v>97</v>
      </c>
      <c r="F25" s="97" t="s">
        <v>525</v>
      </c>
      <c r="G25" s="103" t="s">
        <v>131</v>
      </c>
      <c r="H25" s="104" t="s">
        <v>132</v>
      </c>
      <c r="I25" s="114">
        <v>0.90054809999999996</v>
      </c>
      <c r="J25" s="105" t="s">
        <v>85</v>
      </c>
      <c r="K25" s="22" t="s">
        <v>35</v>
      </c>
      <c r="L25" s="90" t="s">
        <v>35</v>
      </c>
      <c r="M25" s="118"/>
      <c r="N25" s="127"/>
      <c r="O25" s="25"/>
      <c r="P25" s="10"/>
      <c r="Q25" s="10"/>
      <c r="R25" s="10"/>
      <c r="S25" s="25"/>
      <c r="T25" s="10" t="s">
        <v>133</v>
      </c>
      <c r="U25" s="10" t="s">
        <v>134</v>
      </c>
      <c r="V25" s="23"/>
      <c r="W25" s="23"/>
      <c r="X25" s="77" t="s">
        <v>486</v>
      </c>
      <c r="Y25" s="61"/>
      <c r="Z25" s="81"/>
      <c r="AA25" s="25"/>
      <c r="AB25" s="25"/>
    </row>
    <row r="26" spans="1:28" s="54" customFormat="1" ht="68">
      <c r="A26" s="36" t="s">
        <v>135</v>
      </c>
      <c r="B26" s="37" t="s">
        <v>136</v>
      </c>
      <c r="C26" s="38" t="s">
        <v>137</v>
      </c>
      <c r="D26" s="39">
        <v>2.2999999999999998</v>
      </c>
      <c r="E26" s="39" t="s">
        <v>97</v>
      </c>
      <c r="F26" s="98" t="s">
        <v>526</v>
      </c>
      <c r="G26" s="106" t="s">
        <v>136</v>
      </c>
      <c r="H26" s="107" t="s">
        <v>137</v>
      </c>
      <c r="I26" s="130" t="s">
        <v>590</v>
      </c>
      <c r="J26" s="131" t="s">
        <v>590</v>
      </c>
      <c r="K26" s="40" t="s">
        <v>35</v>
      </c>
      <c r="L26" s="91"/>
      <c r="M26" s="119"/>
      <c r="N26" s="128"/>
      <c r="O26" s="55"/>
      <c r="P26" s="41"/>
      <c r="Q26" s="41"/>
      <c r="R26" s="41"/>
      <c r="S26" s="55"/>
      <c r="T26" s="41" t="s">
        <v>138</v>
      </c>
      <c r="U26" s="41" t="s">
        <v>139</v>
      </c>
      <c r="V26" s="43"/>
      <c r="W26" s="43" t="s">
        <v>140</v>
      </c>
      <c r="X26" s="78" t="s">
        <v>417</v>
      </c>
      <c r="Y26" s="132" t="s">
        <v>630</v>
      </c>
      <c r="Z26" s="82"/>
      <c r="AA26" s="55"/>
      <c r="AB26" s="55"/>
    </row>
    <row r="27" spans="1:28" ht="85">
      <c r="A27" s="9" t="s">
        <v>141</v>
      </c>
      <c r="B27" s="19" t="s">
        <v>142</v>
      </c>
      <c r="C27" s="20" t="s">
        <v>143</v>
      </c>
      <c r="D27" s="21">
        <v>3.61</v>
      </c>
      <c r="E27" s="21" t="s">
        <v>60</v>
      </c>
      <c r="F27" s="97" t="s">
        <v>527</v>
      </c>
      <c r="G27" s="103" t="s">
        <v>142</v>
      </c>
      <c r="H27" s="104" t="s">
        <v>143</v>
      </c>
      <c r="I27" s="114">
        <v>3.6092360000000001</v>
      </c>
      <c r="J27" s="105" t="s">
        <v>46</v>
      </c>
      <c r="K27" s="22" t="s">
        <v>35</v>
      </c>
      <c r="L27" s="90" t="s">
        <v>35</v>
      </c>
      <c r="M27" s="90" t="s">
        <v>628</v>
      </c>
      <c r="N27" s="127"/>
      <c r="O27" s="25"/>
      <c r="P27" s="10" t="s">
        <v>392</v>
      </c>
      <c r="Q27" s="10" t="s">
        <v>101</v>
      </c>
      <c r="R27" s="10" t="s">
        <v>42</v>
      </c>
      <c r="S27" s="25"/>
      <c r="T27" s="10" t="s">
        <v>393</v>
      </c>
      <c r="U27" s="10" t="s">
        <v>394</v>
      </c>
      <c r="V27" s="23"/>
      <c r="W27" s="73" t="s">
        <v>395</v>
      </c>
      <c r="X27" s="77" t="s">
        <v>486</v>
      </c>
      <c r="Y27" s="61"/>
      <c r="Z27" s="81"/>
      <c r="AA27" s="25"/>
      <c r="AB27" s="25"/>
    </row>
    <row r="28" spans="1:28" ht="187">
      <c r="A28" s="9" t="s">
        <v>145</v>
      </c>
      <c r="B28" s="19" t="s">
        <v>142</v>
      </c>
      <c r="C28" s="20" t="s">
        <v>146</v>
      </c>
      <c r="D28" s="21">
        <v>2.39</v>
      </c>
      <c r="E28" s="21" t="s">
        <v>97</v>
      </c>
      <c r="F28" s="97" t="s">
        <v>528</v>
      </c>
      <c r="G28" s="103" t="s">
        <v>142</v>
      </c>
      <c r="H28" s="104" t="s">
        <v>146</v>
      </c>
      <c r="I28" s="114">
        <v>2.3860250999999999</v>
      </c>
      <c r="J28" s="105" t="s">
        <v>97</v>
      </c>
      <c r="K28" s="22" t="s">
        <v>35</v>
      </c>
      <c r="L28" s="90" t="s">
        <v>35</v>
      </c>
      <c r="M28" s="118"/>
      <c r="N28" s="127"/>
      <c r="O28" s="25"/>
      <c r="P28" s="10"/>
      <c r="Q28" s="10" t="s">
        <v>195</v>
      </c>
      <c r="R28" s="10"/>
      <c r="S28" s="25"/>
      <c r="T28" s="10" t="s">
        <v>147</v>
      </c>
      <c r="U28" s="10" t="s">
        <v>489</v>
      </c>
      <c r="V28" s="23"/>
      <c r="W28" s="73" t="s">
        <v>396</v>
      </c>
      <c r="X28" s="77" t="s">
        <v>486</v>
      </c>
      <c r="Y28" s="62" t="s">
        <v>471</v>
      </c>
      <c r="Z28" s="81"/>
      <c r="AA28" s="25"/>
      <c r="AB28" s="25"/>
    </row>
    <row r="29" spans="1:28" ht="68">
      <c r="A29" s="26" t="s">
        <v>148</v>
      </c>
      <c r="B29" s="27" t="s">
        <v>142</v>
      </c>
      <c r="C29" s="28" t="s">
        <v>149</v>
      </c>
      <c r="D29" s="29">
        <v>0.94</v>
      </c>
      <c r="E29" s="29" t="s">
        <v>85</v>
      </c>
      <c r="F29" s="99" t="s">
        <v>529</v>
      </c>
      <c r="G29" s="108" t="s">
        <v>142</v>
      </c>
      <c r="H29" s="109" t="s">
        <v>149</v>
      </c>
      <c r="I29" s="114">
        <v>0.94361870000000003</v>
      </c>
      <c r="J29" s="105" t="s">
        <v>85</v>
      </c>
      <c r="K29" s="30" t="s">
        <v>35</v>
      </c>
      <c r="L29" s="92" t="s">
        <v>35</v>
      </c>
      <c r="M29" s="92" t="s">
        <v>628</v>
      </c>
      <c r="N29" s="127"/>
      <c r="O29" s="32"/>
      <c r="P29" s="31"/>
      <c r="Q29" s="31" t="s">
        <v>101</v>
      </c>
      <c r="R29" s="31" t="s">
        <v>62</v>
      </c>
      <c r="S29" s="32"/>
      <c r="T29" s="10" t="s">
        <v>397</v>
      </c>
      <c r="U29" s="10" t="s">
        <v>398</v>
      </c>
      <c r="V29" s="23"/>
      <c r="W29" s="73"/>
      <c r="X29" s="77" t="s">
        <v>486</v>
      </c>
      <c r="Y29" s="61"/>
      <c r="Z29" s="83"/>
      <c r="AA29" s="32"/>
      <c r="AB29" s="32"/>
    </row>
    <row r="30" spans="1:28" ht="51">
      <c r="A30" s="26" t="s">
        <v>150</v>
      </c>
      <c r="B30" s="27" t="s">
        <v>142</v>
      </c>
      <c r="C30" s="28" t="s">
        <v>151</v>
      </c>
      <c r="D30" s="29">
        <v>2.13</v>
      </c>
      <c r="E30" s="29" t="s">
        <v>60</v>
      </c>
      <c r="F30" s="99" t="s">
        <v>530</v>
      </c>
      <c r="G30" s="108" t="s">
        <v>142</v>
      </c>
      <c r="H30" s="109" t="s">
        <v>151</v>
      </c>
      <c r="I30" s="114">
        <v>2.1286263000000001</v>
      </c>
      <c r="J30" s="105" t="s">
        <v>60</v>
      </c>
      <c r="K30" s="30" t="s">
        <v>35</v>
      </c>
      <c r="L30" s="92" t="s">
        <v>35</v>
      </c>
      <c r="M30" s="92" t="s">
        <v>628</v>
      </c>
      <c r="N30" s="127"/>
      <c r="O30" s="32"/>
      <c r="P30" s="31"/>
      <c r="Q30" s="31" t="s">
        <v>101</v>
      </c>
      <c r="R30" s="31" t="s">
        <v>62</v>
      </c>
      <c r="S30" s="32"/>
      <c r="T30" s="10" t="s">
        <v>144</v>
      </c>
      <c r="U30" s="10" t="s">
        <v>152</v>
      </c>
      <c r="V30" s="23"/>
      <c r="W30" s="73"/>
      <c r="X30" s="77" t="s">
        <v>486</v>
      </c>
      <c r="Y30" s="61"/>
      <c r="Z30" s="83"/>
      <c r="AA30" s="32"/>
      <c r="AB30" s="32"/>
    </row>
    <row r="31" spans="1:28" ht="51">
      <c r="A31" s="26" t="s">
        <v>153</v>
      </c>
      <c r="B31" s="27" t="s">
        <v>142</v>
      </c>
      <c r="C31" s="28" t="s">
        <v>154</v>
      </c>
      <c r="D31" s="29">
        <v>0.94</v>
      </c>
      <c r="E31" s="29" t="s">
        <v>41</v>
      </c>
      <c r="F31" s="99" t="s">
        <v>531</v>
      </c>
      <c r="G31" s="108" t="s">
        <v>142</v>
      </c>
      <c r="H31" s="109" t="s">
        <v>154</v>
      </c>
      <c r="I31" s="114">
        <v>0.94491209999999992</v>
      </c>
      <c r="J31" s="105" t="s">
        <v>41</v>
      </c>
      <c r="K31" s="30" t="s">
        <v>155</v>
      </c>
      <c r="L31" s="92" t="s">
        <v>52</v>
      </c>
      <c r="M31" s="92" t="s">
        <v>628</v>
      </c>
      <c r="N31" s="127"/>
      <c r="O31" s="32"/>
      <c r="P31" s="31"/>
      <c r="Q31" s="31" t="s">
        <v>101</v>
      </c>
      <c r="R31" s="31" t="s">
        <v>62</v>
      </c>
      <c r="S31" s="32"/>
      <c r="T31" s="10" t="s">
        <v>156</v>
      </c>
      <c r="U31" s="10" t="s">
        <v>399</v>
      </c>
      <c r="V31" s="23"/>
      <c r="W31" s="73" t="s">
        <v>400</v>
      </c>
      <c r="X31" s="77" t="s">
        <v>481</v>
      </c>
      <c r="Y31" s="61" t="s">
        <v>403</v>
      </c>
      <c r="Z31" s="83"/>
      <c r="AA31" s="32"/>
      <c r="AB31" s="32"/>
    </row>
    <row r="32" spans="1:28" s="54" customFormat="1" ht="68">
      <c r="A32" s="64" t="s">
        <v>157</v>
      </c>
      <c r="B32" s="65" t="s">
        <v>142</v>
      </c>
      <c r="C32" s="66" t="s">
        <v>158</v>
      </c>
      <c r="D32" s="67">
        <v>0.79</v>
      </c>
      <c r="E32" s="67" t="s">
        <v>41</v>
      </c>
      <c r="F32" s="100" t="s">
        <v>532</v>
      </c>
      <c r="G32" s="110" t="s">
        <v>142</v>
      </c>
      <c r="H32" s="111" t="s">
        <v>158</v>
      </c>
      <c r="I32" s="130"/>
      <c r="J32" s="131"/>
      <c r="K32" s="68" t="s">
        <v>155</v>
      </c>
      <c r="L32" s="93"/>
      <c r="M32" s="120"/>
      <c r="N32" s="128"/>
      <c r="O32" s="69"/>
      <c r="P32" s="56"/>
      <c r="Q32" s="56" t="s">
        <v>195</v>
      </c>
      <c r="R32" s="56"/>
      <c r="S32" s="69"/>
      <c r="T32" s="41" t="s">
        <v>159</v>
      </c>
      <c r="U32" s="41" t="s">
        <v>160</v>
      </c>
      <c r="V32" s="43"/>
      <c r="W32" s="74" t="s">
        <v>401</v>
      </c>
      <c r="X32" s="78" t="s">
        <v>417</v>
      </c>
      <c r="Y32" s="132" t="s">
        <v>406</v>
      </c>
      <c r="Z32" s="84"/>
      <c r="AA32" s="69"/>
      <c r="AB32" s="69"/>
    </row>
    <row r="33" spans="1:28" ht="85">
      <c r="A33" s="26" t="s">
        <v>161</v>
      </c>
      <c r="B33" s="27" t="s">
        <v>162</v>
      </c>
      <c r="C33" s="28" t="s">
        <v>163</v>
      </c>
      <c r="D33" s="29">
        <v>0.9</v>
      </c>
      <c r="E33" s="29" t="s">
        <v>85</v>
      </c>
      <c r="F33" s="99" t="s">
        <v>533</v>
      </c>
      <c r="G33" s="108" t="s">
        <v>162</v>
      </c>
      <c r="H33" s="109" t="s">
        <v>163</v>
      </c>
      <c r="I33" s="114">
        <v>0.9325538000000001</v>
      </c>
      <c r="J33" s="105" t="s">
        <v>85</v>
      </c>
      <c r="K33" s="30" t="s">
        <v>52</v>
      </c>
      <c r="L33" s="92" t="s">
        <v>52</v>
      </c>
      <c r="M33" s="92" t="s">
        <v>629</v>
      </c>
      <c r="N33" s="127"/>
      <c r="O33" s="32"/>
      <c r="P33" s="31" t="s">
        <v>448</v>
      </c>
      <c r="Q33" s="31" t="s">
        <v>21</v>
      </c>
      <c r="R33" s="31" t="s">
        <v>18</v>
      </c>
      <c r="S33" s="32"/>
      <c r="T33" s="10" t="s">
        <v>449</v>
      </c>
      <c r="U33" s="10" t="s">
        <v>450</v>
      </c>
      <c r="V33" s="23"/>
      <c r="W33" s="73" t="s">
        <v>451</v>
      </c>
      <c r="X33" s="77" t="s">
        <v>486</v>
      </c>
      <c r="Y33" s="62" t="s">
        <v>503</v>
      </c>
      <c r="Z33" s="83"/>
      <c r="AA33" s="32"/>
      <c r="AB33" s="32"/>
    </row>
    <row r="34" spans="1:28" ht="102">
      <c r="A34" s="26" t="s">
        <v>164</v>
      </c>
      <c r="B34" s="27" t="s">
        <v>162</v>
      </c>
      <c r="C34" s="28" t="s">
        <v>165</v>
      </c>
      <c r="D34" s="29">
        <v>4.38</v>
      </c>
      <c r="E34" s="29" t="s">
        <v>41</v>
      </c>
      <c r="F34" s="99" t="s">
        <v>534</v>
      </c>
      <c r="G34" s="108" t="s">
        <v>162</v>
      </c>
      <c r="H34" s="109" t="s">
        <v>165</v>
      </c>
      <c r="I34" s="114">
        <v>4.3773694000000001</v>
      </c>
      <c r="J34" s="105" t="s">
        <v>41</v>
      </c>
      <c r="K34" s="30" t="s">
        <v>35</v>
      </c>
      <c r="L34" s="92" t="s">
        <v>35</v>
      </c>
      <c r="M34" s="92" t="s">
        <v>628</v>
      </c>
      <c r="N34" s="127"/>
      <c r="O34" s="32"/>
      <c r="P34" s="31" t="s">
        <v>452</v>
      </c>
      <c r="Q34" s="31" t="s">
        <v>21</v>
      </c>
      <c r="R34" s="31" t="s">
        <v>447</v>
      </c>
      <c r="S34" s="32"/>
      <c r="T34" s="10" t="s">
        <v>166</v>
      </c>
      <c r="U34" s="10" t="s">
        <v>167</v>
      </c>
      <c r="V34" s="23"/>
      <c r="W34" s="73" t="s">
        <v>453</v>
      </c>
      <c r="X34" s="77" t="s">
        <v>486</v>
      </c>
      <c r="Y34" s="61"/>
      <c r="Z34" s="83"/>
      <c r="AA34" s="32"/>
      <c r="AB34" s="32"/>
    </row>
    <row r="35" spans="1:28" ht="85">
      <c r="A35" s="26" t="s">
        <v>168</v>
      </c>
      <c r="B35" s="27" t="s">
        <v>169</v>
      </c>
      <c r="C35" s="28" t="s">
        <v>170</v>
      </c>
      <c r="D35" s="29">
        <v>2.1</v>
      </c>
      <c r="E35" s="29" t="s">
        <v>85</v>
      </c>
      <c r="F35" s="99" t="s">
        <v>535</v>
      </c>
      <c r="G35" s="108" t="s">
        <v>169</v>
      </c>
      <c r="H35" s="109" t="s">
        <v>170</v>
      </c>
      <c r="I35" s="114">
        <v>2.1022133000000003</v>
      </c>
      <c r="J35" s="105" t="s">
        <v>85</v>
      </c>
      <c r="K35" s="30" t="s">
        <v>35</v>
      </c>
      <c r="L35" s="92" t="s">
        <v>35</v>
      </c>
      <c r="M35" s="92" t="s">
        <v>628</v>
      </c>
      <c r="N35" s="127"/>
      <c r="O35" s="32"/>
      <c r="P35" s="31" t="s">
        <v>61</v>
      </c>
      <c r="Q35" s="31" t="s">
        <v>21</v>
      </c>
      <c r="R35" s="31" t="s">
        <v>62</v>
      </c>
      <c r="S35" s="32" t="s">
        <v>19</v>
      </c>
      <c r="T35" s="10" t="s">
        <v>171</v>
      </c>
      <c r="U35" s="10" t="s">
        <v>172</v>
      </c>
      <c r="V35" s="23"/>
      <c r="W35" s="23" t="s">
        <v>173</v>
      </c>
      <c r="X35" s="77" t="s">
        <v>486</v>
      </c>
      <c r="Y35" s="61"/>
      <c r="Z35" s="83"/>
      <c r="AA35" s="32"/>
      <c r="AB35" s="32"/>
    </row>
    <row r="36" spans="1:28" ht="51">
      <c r="A36" s="26" t="s">
        <v>174</v>
      </c>
      <c r="B36" s="27" t="s">
        <v>175</v>
      </c>
      <c r="C36" s="28" t="s">
        <v>176</v>
      </c>
      <c r="D36" s="29">
        <v>5</v>
      </c>
      <c r="E36" s="29" t="s">
        <v>177</v>
      </c>
      <c r="F36" s="99" t="s">
        <v>536</v>
      </c>
      <c r="G36" s="108" t="s">
        <v>175</v>
      </c>
      <c r="H36" s="109" t="s">
        <v>176</v>
      </c>
      <c r="I36" s="114">
        <v>5.0261595000000003</v>
      </c>
      <c r="J36" s="105" t="s">
        <v>177</v>
      </c>
      <c r="K36" s="30" t="s">
        <v>35</v>
      </c>
      <c r="L36" s="92" t="s">
        <v>35</v>
      </c>
      <c r="M36" s="121"/>
      <c r="N36" s="127"/>
      <c r="O36" s="32"/>
      <c r="P36" s="31"/>
      <c r="Q36" s="31"/>
      <c r="R36" s="31"/>
      <c r="S36" s="32"/>
      <c r="T36" s="10" t="s">
        <v>144</v>
      </c>
      <c r="U36" s="10" t="s">
        <v>178</v>
      </c>
      <c r="V36" s="23"/>
      <c r="W36" s="23"/>
      <c r="X36" s="77" t="s">
        <v>486</v>
      </c>
      <c r="Y36" s="61"/>
      <c r="Z36" s="83"/>
      <c r="AA36" s="32"/>
      <c r="AB36" s="32"/>
    </row>
    <row r="37" spans="1:28" ht="17">
      <c r="A37" s="15" t="s">
        <v>179</v>
      </c>
      <c r="B37" s="8" t="s">
        <v>180</v>
      </c>
      <c r="C37" s="17"/>
      <c r="D37" s="17"/>
      <c r="E37" s="17"/>
      <c r="F37" s="15" t="s">
        <v>179</v>
      </c>
      <c r="G37" s="8" t="s">
        <v>180</v>
      </c>
      <c r="H37" s="17"/>
      <c r="I37" s="115" t="s">
        <v>590</v>
      </c>
      <c r="J37" s="116" t="s">
        <v>590</v>
      </c>
      <c r="K37" s="17"/>
      <c r="L37" s="17"/>
      <c r="M37" s="17"/>
      <c r="N37" s="18"/>
      <c r="O37" s="17"/>
      <c r="P37" s="17"/>
      <c r="Q37" s="17"/>
      <c r="R37" s="17"/>
      <c r="S37" s="17"/>
      <c r="T37" s="17"/>
      <c r="U37" s="17"/>
      <c r="V37" s="17"/>
      <c r="W37" s="17"/>
      <c r="X37" s="76"/>
      <c r="Y37" s="17"/>
      <c r="Z37" s="79"/>
      <c r="AA37" s="17"/>
      <c r="AB37" s="17"/>
    </row>
    <row r="38" spans="1:28" ht="102">
      <c r="A38" s="9" t="s">
        <v>181</v>
      </c>
      <c r="B38" s="19" t="s">
        <v>12</v>
      </c>
      <c r="C38" s="20" t="s">
        <v>182</v>
      </c>
      <c r="D38" s="21">
        <v>2.39</v>
      </c>
      <c r="E38" s="21" t="s">
        <v>46</v>
      </c>
      <c r="F38" s="97" t="s">
        <v>537</v>
      </c>
      <c r="G38" s="103" t="s">
        <v>12</v>
      </c>
      <c r="H38" s="104" t="s">
        <v>182</v>
      </c>
      <c r="I38" s="114">
        <v>2.3900653999999997</v>
      </c>
      <c r="J38" s="105" t="s">
        <v>46</v>
      </c>
      <c r="K38" s="22" t="s">
        <v>35</v>
      </c>
      <c r="L38" s="90" t="s">
        <v>35</v>
      </c>
      <c r="M38" s="118"/>
      <c r="N38" s="123"/>
      <c r="O38" s="87"/>
      <c r="P38" s="10" t="s">
        <v>183</v>
      </c>
      <c r="Q38" s="10" t="s">
        <v>17</v>
      </c>
      <c r="R38" s="10"/>
      <c r="S38" s="10" t="s">
        <v>19</v>
      </c>
      <c r="T38" s="10" t="s">
        <v>184</v>
      </c>
      <c r="U38" s="10" t="s">
        <v>185</v>
      </c>
      <c r="V38" s="23"/>
      <c r="W38" s="23"/>
      <c r="X38" s="77" t="s">
        <v>486</v>
      </c>
      <c r="Y38" s="61"/>
      <c r="Z38" s="80"/>
      <c r="AA38" s="24"/>
      <c r="AB38" s="24"/>
    </row>
    <row r="39" spans="1:28" ht="85">
      <c r="A39" s="9" t="s">
        <v>186</v>
      </c>
      <c r="B39" s="19" t="s">
        <v>113</v>
      </c>
      <c r="C39" s="20" t="s">
        <v>187</v>
      </c>
      <c r="D39" s="21">
        <v>1.1100000000000001</v>
      </c>
      <c r="E39" s="21" t="s">
        <v>85</v>
      </c>
      <c r="F39" s="97" t="s">
        <v>538</v>
      </c>
      <c r="G39" s="103" t="s">
        <v>113</v>
      </c>
      <c r="H39" s="104" t="s">
        <v>187</v>
      </c>
      <c r="I39" s="114">
        <v>1.1098583</v>
      </c>
      <c r="J39" s="105" t="s">
        <v>85</v>
      </c>
      <c r="K39" s="22" t="s">
        <v>35</v>
      </c>
      <c r="L39" s="90" t="s">
        <v>35</v>
      </c>
      <c r="M39" s="90" t="s">
        <v>628</v>
      </c>
      <c r="N39" s="127"/>
      <c r="O39" s="24"/>
      <c r="P39" s="10" t="s">
        <v>188</v>
      </c>
      <c r="Q39" s="10" t="s">
        <v>54</v>
      </c>
      <c r="R39" s="10" t="s">
        <v>62</v>
      </c>
      <c r="S39" s="24" t="s">
        <v>102</v>
      </c>
      <c r="T39" s="10" t="s">
        <v>184</v>
      </c>
      <c r="U39" s="10" t="s">
        <v>189</v>
      </c>
      <c r="V39" s="23"/>
      <c r="W39" s="23"/>
      <c r="X39" s="77" t="s">
        <v>486</v>
      </c>
      <c r="Y39" s="61"/>
      <c r="Z39" s="81"/>
      <c r="AA39" s="24"/>
      <c r="AB39" s="24"/>
    </row>
    <row r="40" spans="1:28" s="54" customFormat="1" ht="34">
      <c r="A40" s="36" t="s">
        <v>190</v>
      </c>
      <c r="B40" s="37" t="s">
        <v>125</v>
      </c>
      <c r="C40" s="38" t="s">
        <v>191</v>
      </c>
      <c r="D40" s="39">
        <v>1.58</v>
      </c>
      <c r="E40" s="39" t="s">
        <v>41</v>
      </c>
      <c r="F40" s="98" t="s">
        <v>539</v>
      </c>
      <c r="G40" s="106" t="s">
        <v>125</v>
      </c>
      <c r="H40" s="107" t="s">
        <v>191</v>
      </c>
      <c r="I40" s="130"/>
      <c r="J40" s="131"/>
      <c r="K40" s="40" t="s">
        <v>35</v>
      </c>
      <c r="L40" s="91"/>
      <c r="M40" s="119"/>
      <c r="N40" s="128"/>
      <c r="O40" s="42"/>
      <c r="P40" s="41" t="s">
        <v>183</v>
      </c>
      <c r="Q40" s="41" t="s">
        <v>116</v>
      </c>
      <c r="R40" s="41"/>
      <c r="S40" s="42"/>
      <c r="T40" s="41"/>
      <c r="U40" s="41"/>
      <c r="V40" s="43"/>
      <c r="W40" s="43"/>
      <c r="X40" s="78" t="s">
        <v>417</v>
      </c>
      <c r="Y40" s="132" t="s">
        <v>406</v>
      </c>
      <c r="Z40" s="82"/>
      <c r="AA40" s="42"/>
      <c r="AB40" s="42"/>
    </row>
    <row r="41" spans="1:28" ht="34">
      <c r="A41" s="9" t="s">
        <v>192</v>
      </c>
      <c r="B41" s="19" t="s">
        <v>125</v>
      </c>
      <c r="C41" s="20" t="s">
        <v>193</v>
      </c>
      <c r="D41" s="21">
        <v>1.36</v>
      </c>
      <c r="E41" s="21" t="s">
        <v>194</v>
      </c>
      <c r="F41" s="97" t="s">
        <v>540</v>
      </c>
      <c r="G41" s="103" t="s">
        <v>125</v>
      </c>
      <c r="H41" s="104" t="s">
        <v>193</v>
      </c>
      <c r="I41" s="114">
        <v>1.3608306000000001</v>
      </c>
      <c r="J41" s="105" t="s">
        <v>85</v>
      </c>
      <c r="K41" s="22" t="s">
        <v>35</v>
      </c>
      <c r="L41" s="90" t="s">
        <v>35</v>
      </c>
      <c r="M41" s="118"/>
      <c r="N41" s="127"/>
      <c r="O41" s="24"/>
      <c r="P41" s="10" t="s">
        <v>183</v>
      </c>
      <c r="Q41" s="10" t="s">
        <v>195</v>
      </c>
      <c r="R41" s="10"/>
      <c r="S41" s="24"/>
      <c r="T41" s="10"/>
      <c r="U41" s="10" t="s">
        <v>196</v>
      </c>
      <c r="V41" s="23"/>
      <c r="W41" s="23"/>
      <c r="X41" s="77" t="s">
        <v>486</v>
      </c>
      <c r="Y41" s="61" t="s">
        <v>407</v>
      </c>
      <c r="Z41" s="81"/>
      <c r="AA41" s="24"/>
      <c r="AB41" s="24"/>
    </row>
    <row r="42" spans="1:28" ht="409.6">
      <c r="A42" s="9" t="s">
        <v>197</v>
      </c>
      <c r="B42" s="19" t="s">
        <v>198</v>
      </c>
      <c r="C42" s="20" t="s">
        <v>199</v>
      </c>
      <c r="D42" s="21">
        <v>1</v>
      </c>
      <c r="E42" s="21" t="s">
        <v>41</v>
      </c>
      <c r="F42" s="97" t="s">
        <v>541</v>
      </c>
      <c r="G42" s="103" t="s">
        <v>198</v>
      </c>
      <c r="H42" s="104" t="s">
        <v>199</v>
      </c>
      <c r="I42" s="114">
        <v>0.9729989</v>
      </c>
      <c r="J42" s="105" t="s">
        <v>127</v>
      </c>
      <c r="K42" s="22" t="s">
        <v>35</v>
      </c>
      <c r="L42" s="90" t="s">
        <v>35</v>
      </c>
      <c r="M42" s="90" t="s">
        <v>627</v>
      </c>
      <c r="N42" s="127"/>
      <c r="O42" s="34"/>
      <c r="P42" s="33" t="s">
        <v>200</v>
      </c>
      <c r="Q42" s="33" t="s">
        <v>21</v>
      </c>
      <c r="R42" s="33" t="s">
        <v>37</v>
      </c>
      <c r="S42" s="34" t="s">
        <v>201</v>
      </c>
      <c r="T42" s="33" t="s">
        <v>202</v>
      </c>
      <c r="U42" s="33" t="s">
        <v>203</v>
      </c>
      <c r="V42" s="35"/>
      <c r="W42" s="35" t="s">
        <v>204</v>
      </c>
      <c r="X42" s="77" t="s">
        <v>486</v>
      </c>
      <c r="Y42" s="61"/>
      <c r="Z42" s="81"/>
      <c r="AA42" s="34"/>
      <c r="AB42" s="34"/>
    </row>
    <row r="43" spans="1:28" ht="85">
      <c r="A43" s="9" t="s">
        <v>205</v>
      </c>
      <c r="B43" s="19" t="s">
        <v>169</v>
      </c>
      <c r="C43" s="20" t="s">
        <v>206</v>
      </c>
      <c r="D43" s="21">
        <v>3.06</v>
      </c>
      <c r="E43" s="21" t="s">
        <v>194</v>
      </c>
      <c r="F43" s="97" t="s">
        <v>542</v>
      </c>
      <c r="G43" s="103" t="s">
        <v>169</v>
      </c>
      <c r="H43" s="104" t="s">
        <v>206</v>
      </c>
      <c r="I43" s="114">
        <v>3.0591465000000002</v>
      </c>
      <c r="J43" s="105" t="s">
        <v>85</v>
      </c>
      <c r="K43" s="22" t="s">
        <v>35</v>
      </c>
      <c r="L43" s="90" t="s">
        <v>35</v>
      </c>
      <c r="M43" s="90" t="s">
        <v>628</v>
      </c>
      <c r="N43" s="127"/>
      <c r="O43" s="24"/>
      <c r="P43" s="10" t="s">
        <v>61</v>
      </c>
      <c r="Q43" s="10" t="s">
        <v>21</v>
      </c>
      <c r="R43" s="10" t="s">
        <v>42</v>
      </c>
      <c r="S43" s="24" t="s">
        <v>201</v>
      </c>
      <c r="T43" s="10"/>
      <c r="U43" s="10" t="s">
        <v>207</v>
      </c>
      <c r="V43" s="23"/>
      <c r="W43" s="23" t="s">
        <v>208</v>
      </c>
      <c r="X43" s="77" t="s">
        <v>486</v>
      </c>
      <c r="Y43" s="61"/>
      <c r="Z43" s="81"/>
      <c r="AA43" s="24"/>
      <c r="AB43" s="24"/>
    </row>
    <row r="44" spans="1:28" ht="17" customHeight="1">
      <c r="A44" s="16" t="s">
        <v>209</v>
      </c>
      <c r="B44" s="8" t="s">
        <v>210</v>
      </c>
      <c r="C44" s="15"/>
      <c r="D44" s="17"/>
      <c r="E44" s="17"/>
      <c r="F44" s="16" t="s">
        <v>209</v>
      </c>
      <c r="G44" s="8" t="s">
        <v>210</v>
      </c>
      <c r="H44" s="15"/>
      <c r="I44" s="115" t="s">
        <v>590</v>
      </c>
      <c r="J44" s="116" t="s">
        <v>590</v>
      </c>
      <c r="K44" s="17"/>
      <c r="L44" s="17"/>
      <c r="M44" s="17"/>
      <c r="N44" s="18"/>
      <c r="O44" s="17"/>
      <c r="P44" s="17"/>
      <c r="Q44" s="17"/>
      <c r="R44" s="17"/>
      <c r="S44" s="17"/>
      <c r="T44" s="17"/>
      <c r="U44" s="17"/>
      <c r="V44" s="17"/>
      <c r="W44" s="17"/>
      <c r="X44" s="76"/>
      <c r="Y44" s="17"/>
      <c r="Z44" s="79"/>
      <c r="AA44" s="17"/>
      <c r="AB44" s="17"/>
    </row>
    <row r="45" spans="1:28" ht="68">
      <c r="A45" s="9" t="s">
        <v>211</v>
      </c>
      <c r="B45" s="19" t="s">
        <v>212</v>
      </c>
      <c r="C45" s="20" t="s">
        <v>213</v>
      </c>
      <c r="D45" s="21">
        <v>1.83</v>
      </c>
      <c r="E45" s="21" t="s">
        <v>41</v>
      </c>
      <c r="F45" s="97" t="s">
        <v>543</v>
      </c>
      <c r="G45" s="103" t="s">
        <v>212</v>
      </c>
      <c r="H45" s="104" t="s">
        <v>213</v>
      </c>
      <c r="I45" s="114">
        <v>1.8312951000000002</v>
      </c>
      <c r="J45" s="105" t="s">
        <v>41</v>
      </c>
      <c r="K45" s="22" t="s">
        <v>35</v>
      </c>
      <c r="L45" s="90" t="s">
        <v>35</v>
      </c>
      <c r="M45" s="118"/>
      <c r="N45" s="123"/>
      <c r="O45" s="87"/>
      <c r="P45" s="10" t="s">
        <v>214</v>
      </c>
      <c r="Q45" s="10"/>
      <c r="R45" s="10"/>
      <c r="S45" s="10"/>
      <c r="T45" s="10" t="s">
        <v>215</v>
      </c>
      <c r="U45" s="10" t="s">
        <v>216</v>
      </c>
      <c r="V45" s="23"/>
      <c r="W45" s="23"/>
      <c r="X45" s="77" t="s">
        <v>486</v>
      </c>
      <c r="Y45" s="61"/>
      <c r="Z45" s="80"/>
      <c r="AA45" s="24"/>
      <c r="AB45" s="24"/>
    </row>
    <row r="46" spans="1:28" ht="68">
      <c r="A46" s="9" t="s">
        <v>217</v>
      </c>
      <c r="B46" s="19" t="s">
        <v>212</v>
      </c>
      <c r="C46" s="20" t="s">
        <v>218</v>
      </c>
      <c r="D46" s="21">
        <v>22.05</v>
      </c>
      <c r="E46" s="21" t="s">
        <v>41</v>
      </c>
      <c r="F46" s="97" t="s">
        <v>544</v>
      </c>
      <c r="G46" s="103" t="s">
        <v>212</v>
      </c>
      <c r="H46" s="104" t="s">
        <v>218</v>
      </c>
      <c r="I46" s="114">
        <v>22.046399999999998</v>
      </c>
      <c r="J46" s="105" t="s">
        <v>41</v>
      </c>
      <c r="K46" s="22" t="s">
        <v>35</v>
      </c>
      <c r="L46" s="90" t="s">
        <v>35</v>
      </c>
      <c r="M46" s="118"/>
      <c r="N46" s="123"/>
      <c r="O46" s="87"/>
      <c r="P46" s="10" t="s">
        <v>214</v>
      </c>
      <c r="Q46" s="10"/>
      <c r="R46" s="10"/>
      <c r="S46" s="10"/>
      <c r="T46" s="10" t="s">
        <v>219</v>
      </c>
      <c r="U46" s="10" t="s">
        <v>220</v>
      </c>
      <c r="V46" s="23"/>
      <c r="W46" s="23"/>
      <c r="X46" s="77" t="s">
        <v>486</v>
      </c>
      <c r="Y46" s="61"/>
      <c r="Z46" s="80"/>
      <c r="AA46" s="24"/>
      <c r="AB46" s="24"/>
    </row>
    <row r="47" spans="1:28" ht="68">
      <c r="A47" s="9" t="s">
        <v>221</v>
      </c>
      <c r="B47" s="19" t="s">
        <v>222</v>
      </c>
      <c r="C47" s="20" t="s">
        <v>223</v>
      </c>
      <c r="D47" s="21">
        <v>5.59</v>
      </c>
      <c r="E47" s="21" t="s">
        <v>46</v>
      </c>
      <c r="F47" s="97" t="s">
        <v>545</v>
      </c>
      <c r="G47" s="103" t="s">
        <v>222</v>
      </c>
      <c r="H47" s="104" t="s">
        <v>223</v>
      </c>
      <c r="I47" s="114">
        <v>5.587555</v>
      </c>
      <c r="J47" s="105" t="s">
        <v>46</v>
      </c>
      <c r="K47" s="22" t="s">
        <v>35</v>
      </c>
      <c r="L47" s="90" t="s">
        <v>35</v>
      </c>
      <c r="M47" s="118"/>
      <c r="N47" s="127"/>
      <c r="O47" s="24"/>
      <c r="P47" s="10" t="s">
        <v>214</v>
      </c>
      <c r="Q47" s="10"/>
      <c r="R47" s="10"/>
      <c r="S47" s="24"/>
      <c r="T47" s="10"/>
      <c r="U47" s="10" t="s">
        <v>224</v>
      </c>
      <c r="V47" s="23"/>
      <c r="W47" s="23"/>
      <c r="X47" s="77" t="s">
        <v>486</v>
      </c>
      <c r="Y47" s="63"/>
      <c r="Z47" s="81"/>
      <c r="AA47" s="24"/>
      <c r="AB47" s="24"/>
    </row>
    <row r="48" spans="1:28" ht="51">
      <c r="A48" s="9" t="s">
        <v>225</v>
      </c>
      <c r="B48" s="19" t="s">
        <v>222</v>
      </c>
      <c r="C48" s="20" t="s">
        <v>226</v>
      </c>
      <c r="D48" s="21">
        <v>1.4</v>
      </c>
      <c r="E48" s="21" t="s">
        <v>227</v>
      </c>
      <c r="F48" s="97" t="s">
        <v>546</v>
      </c>
      <c r="G48" s="103" t="s">
        <v>222</v>
      </c>
      <c r="H48" s="104" t="s">
        <v>226</v>
      </c>
      <c r="I48" s="114">
        <v>1.4803455000000001</v>
      </c>
      <c r="J48" s="105" t="s">
        <v>227</v>
      </c>
      <c r="K48" s="22" t="s">
        <v>35</v>
      </c>
      <c r="L48" s="90" t="s">
        <v>35</v>
      </c>
      <c r="M48" s="118"/>
      <c r="N48" s="127"/>
      <c r="O48" s="24"/>
      <c r="P48" s="10" t="s">
        <v>214</v>
      </c>
      <c r="Q48" s="10"/>
      <c r="R48" s="10"/>
      <c r="S48" s="24"/>
      <c r="T48" s="10" t="s">
        <v>133</v>
      </c>
      <c r="U48" s="10" t="s">
        <v>490</v>
      </c>
      <c r="V48" s="23"/>
      <c r="W48" s="23"/>
      <c r="X48" s="77" t="s">
        <v>486</v>
      </c>
      <c r="Y48" s="61"/>
      <c r="Z48" s="81"/>
      <c r="AA48" s="24"/>
      <c r="AB48" s="24"/>
    </row>
    <row r="49" spans="1:28" ht="408.5" customHeight="1">
      <c r="A49" s="9" t="s">
        <v>228</v>
      </c>
      <c r="B49" s="19" t="s">
        <v>229</v>
      </c>
      <c r="C49" s="20" t="s">
        <v>230</v>
      </c>
      <c r="D49" s="21">
        <v>0.76</v>
      </c>
      <c r="E49" s="21" t="s">
        <v>97</v>
      </c>
      <c r="F49" s="97" t="s">
        <v>547</v>
      </c>
      <c r="G49" s="103" t="s">
        <v>229</v>
      </c>
      <c r="H49" s="104" t="s">
        <v>230</v>
      </c>
      <c r="I49" s="114">
        <v>0.76100089999999998</v>
      </c>
      <c r="J49" s="105" t="s">
        <v>97</v>
      </c>
      <c r="K49" s="22" t="s">
        <v>35</v>
      </c>
      <c r="L49" s="90" t="s">
        <v>35</v>
      </c>
      <c r="M49" s="90" t="s">
        <v>628</v>
      </c>
      <c r="N49" s="127"/>
      <c r="O49" s="24"/>
      <c r="P49" s="10" t="s">
        <v>231</v>
      </c>
      <c r="Q49" s="10" t="s">
        <v>101</v>
      </c>
      <c r="R49" s="10" t="s">
        <v>42</v>
      </c>
      <c r="S49" s="24" t="s">
        <v>19</v>
      </c>
      <c r="T49" s="10" t="s">
        <v>133</v>
      </c>
      <c r="U49" s="10" t="s">
        <v>232</v>
      </c>
      <c r="V49" s="23" t="s">
        <v>430</v>
      </c>
      <c r="W49" s="23" t="s">
        <v>233</v>
      </c>
      <c r="X49" s="77" t="s">
        <v>486</v>
      </c>
      <c r="Y49" s="61"/>
      <c r="Z49" s="81"/>
      <c r="AA49" s="24"/>
      <c r="AB49" s="24"/>
    </row>
    <row r="50" spans="1:28" ht="51">
      <c r="A50" s="36" t="s">
        <v>234</v>
      </c>
      <c r="B50" s="37" t="s">
        <v>235</v>
      </c>
      <c r="C50" s="38" t="s">
        <v>236</v>
      </c>
      <c r="D50" s="39">
        <v>3.58</v>
      </c>
      <c r="E50" s="39" t="s">
        <v>97</v>
      </c>
      <c r="F50" s="98" t="s">
        <v>548</v>
      </c>
      <c r="G50" s="106" t="s">
        <v>235</v>
      </c>
      <c r="H50" s="107" t="s">
        <v>236</v>
      </c>
      <c r="I50" s="114"/>
      <c r="J50" s="105"/>
      <c r="K50" s="40" t="s">
        <v>35</v>
      </c>
      <c r="L50" s="91"/>
      <c r="M50" s="119"/>
      <c r="N50" s="128"/>
      <c r="O50" s="42"/>
      <c r="P50" s="41" t="s">
        <v>214</v>
      </c>
      <c r="Q50" s="41" t="s">
        <v>195</v>
      </c>
      <c r="R50" s="41"/>
      <c r="S50" s="42"/>
      <c r="T50" s="41" t="s">
        <v>237</v>
      </c>
      <c r="U50" s="41" t="s">
        <v>238</v>
      </c>
      <c r="V50" s="43"/>
      <c r="W50" s="43"/>
      <c r="X50" s="78" t="s">
        <v>417</v>
      </c>
      <c r="Y50" s="132" t="s">
        <v>472</v>
      </c>
      <c r="Z50" s="82"/>
      <c r="AA50" s="42"/>
      <c r="AB50" s="42"/>
    </row>
    <row r="51" spans="1:28" ht="102">
      <c r="A51" s="9" t="s">
        <v>239</v>
      </c>
      <c r="B51" s="19" t="s">
        <v>235</v>
      </c>
      <c r="C51" s="20" t="s">
        <v>240</v>
      </c>
      <c r="D51" s="21">
        <v>1.7</v>
      </c>
      <c r="E51" s="21" t="s">
        <v>127</v>
      </c>
      <c r="F51" s="97" t="s">
        <v>549</v>
      </c>
      <c r="G51" s="103" t="s">
        <v>235</v>
      </c>
      <c r="H51" s="104" t="s">
        <v>240</v>
      </c>
      <c r="I51" s="114">
        <v>1.7200891999999999</v>
      </c>
      <c r="J51" s="105" t="s">
        <v>127</v>
      </c>
      <c r="K51" s="22" t="s">
        <v>35</v>
      </c>
      <c r="L51" s="90" t="s">
        <v>35</v>
      </c>
      <c r="M51" s="118"/>
      <c r="N51" s="127"/>
      <c r="O51" s="24"/>
      <c r="P51" s="10" t="s">
        <v>214</v>
      </c>
      <c r="Q51" s="10"/>
      <c r="R51" s="10"/>
      <c r="S51" s="24"/>
      <c r="T51" s="10" t="s">
        <v>241</v>
      </c>
      <c r="U51" s="10" t="s">
        <v>242</v>
      </c>
      <c r="V51" s="23"/>
      <c r="W51" s="23" t="s">
        <v>243</v>
      </c>
      <c r="X51" s="77" t="s">
        <v>486</v>
      </c>
      <c r="Y51" s="62" t="s">
        <v>473</v>
      </c>
      <c r="Z51" s="81"/>
      <c r="AA51" s="24"/>
      <c r="AB51" s="24"/>
    </row>
    <row r="52" spans="1:28" s="54" customFormat="1" ht="68">
      <c r="A52" s="36" t="s">
        <v>244</v>
      </c>
      <c r="B52" s="37" t="s">
        <v>198</v>
      </c>
      <c r="C52" s="38" t="s">
        <v>245</v>
      </c>
      <c r="D52" s="39">
        <v>1.67</v>
      </c>
      <c r="E52" s="39" t="s">
        <v>41</v>
      </c>
      <c r="F52" s="98" t="s">
        <v>550</v>
      </c>
      <c r="G52" s="106" t="s">
        <v>198</v>
      </c>
      <c r="H52" s="107" t="s">
        <v>245</v>
      </c>
      <c r="I52" s="130" t="s">
        <v>590</v>
      </c>
      <c r="J52" s="131" t="s">
        <v>590</v>
      </c>
      <c r="K52" s="40" t="s">
        <v>35</v>
      </c>
      <c r="L52" s="91"/>
      <c r="M52" s="119"/>
      <c r="N52" s="128"/>
      <c r="O52" s="42"/>
      <c r="P52" s="41" t="s">
        <v>214</v>
      </c>
      <c r="Q52" s="41"/>
      <c r="R52" s="41"/>
      <c r="S52" s="42"/>
      <c r="T52" s="41" t="s">
        <v>246</v>
      </c>
      <c r="U52" s="41" t="s">
        <v>247</v>
      </c>
      <c r="V52" s="43"/>
      <c r="W52" s="43"/>
      <c r="X52" s="78" t="s">
        <v>417</v>
      </c>
      <c r="Y52" s="132" t="s">
        <v>409</v>
      </c>
      <c r="Z52" s="82"/>
      <c r="AA52" s="42"/>
      <c r="AB52" s="42"/>
    </row>
    <row r="53" spans="1:28" ht="51">
      <c r="A53" s="9" t="s">
        <v>248</v>
      </c>
      <c r="B53" s="19" t="s">
        <v>249</v>
      </c>
      <c r="C53" s="20" t="s">
        <v>250</v>
      </c>
      <c r="D53" s="21">
        <v>2.2599999999999998</v>
      </c>
      <c r="E53" s="21" t="s">
        <v>97</v>
      </c>
      <c r="F53" s="97" t="s">
        <v>551</v>
      </c>
      <c r="G53" s="103" t="s">
        <v>249</v>
      </c>
      <c r="H53" s="104" t="s">
        <v>250</v>
      </c>
      <c r="I53" s="114">
        <v>2.2589994</v>
      </c>
      <c r="J53" s="105" t="s">
        <v>97</v>
      </c>
      <c r="K53" s="22" t="s">
        <v>35</v>
      </c>
      <c r="L53" s="90" t="s">
        <v>35</v>
      </c>
      <c r="M53" s="90" t="s">
        <v>628</v>
      </c>
      <c r="N53" s="127"/>
      <c r="O53" s="24"/>
      <c r="P53" s="10" t="s">
        <v>251</v>
      </c>
      <c r="Q53" s="10" t="s">
        <v>21</v>
      </c>
      <c r="R53" s="10" t="s">
        <v>42</v>
      </c>
      <c r="S53" s="24"/>
      <c r="T53" s="10" t="s">
        <v>252</v>
      </c>
      <c r="U53" s="10" t="s">
        <v>253</v>
      </c>
      <c r="V53" s="23" t="s">
        <v>254</v>
      </c>
      <c r="W53" s="23" t="s">
        <v>255</v>
      </c>
      <c r="X53" s="77" t="s">
        <v>486</v>
      </c>
      <c r="Y53" s="61"/>
      <c r="Z53" s="81"/>
      <c r="AA53" s="24"/>
      <c r="AB53" s="24"/>
    </row>
    <row r="54" spans="1:28" ht="372">
      <c r="A54" s="9" t="s">
        <v>256</v>
      </c>
      <c r="B54" s="19" t="s">
        <v>169</v>
      </c>
      <c r="C54" s="20" t="s">
        <v>257</v>
      </c>
      <c r="D54" s="21">
        <v>16.7</v>
      </c>
      <c r="E54" s="21" t="s">
        <v>227</v>
      </c>
      <c r="F54" s="97" t="s">
        <v>552</v>
      </c>
      <c r="G54" s="103" t="s">
        <v>169</v>
      </c>
      <c r="H54" s="104" t="s">
        <v>257</v>
      </c>
      <c r="I54" s="114">
        <v>16.665446599999999</v>
      </c>
      <c r="J54" s="105" t="s">
        <v>51</v>
      </c>
      <c r="K54" s="22" t="s">
        <v>35</v>
      </c>
      <c r="L54" s="90" t="s">
        <v>35</v>
      </c>
      <c r="M54" s="90" t="s">
        <v>628</v>
      </c>
      <c r="N54" s="127"/>
      <c r="O54" s="24"/>
      <c r="P54" s="10" t="s">
        <v>251</v>
      </c>
      <c r="Q54" s="10" t="s">
        <v>54</v>
      </c>
      <c r="R54" s="10" t="s">
        <v>62</v>
      </c>
      <c r="S54" s="24" t="s">
        <v>102</v>
      </c>
      <c r="T54" s="10" t="s">
        <v>133</v>
      </c>
      <c r="U54" s="10" t="s">
        <v>258</v>
      </c>
      <c r="V54" s="23"/>
      <c r="W54" s="23" t="s">
        <v>259</v>
      </c>
      <c r="X54" s="77" t="s">
        <v>486</v>
      </c>
      <c r="Y54" s="61"/>
      <c r="Z54" s="81"/>
      <c r="AA54" s="24"/>
      <c r="AB54" s="24"/>
    </row>
    <row r="55" spans="1:28" ht="187">
      <c r="A55" s="9" t="s">
        <v>260</v>
      </c>
      <c r="B55" s="19" t="s">
        <v>169</v>
      </c>
      <c r="C55" s="20" t="s">
        <v>261</v>
      </c>
      <c r="D55" s="21">
        <v>6.5</v>
      </c>
      <c r="E55" s="21" t="s">
        <v>227</v>
      </c>
      <c r="F55" s="97" t="s">
        <v>553</v>
      </c>
      <c r="G55" s="103" t="s">
        <v>169</v>
      </c>
      <c r="H55" s="104" t="s">
        <v>261</v>
      </c>
      <c r="I55" s="114">
        <v>6.4677159</v>
      </c>
      <c r="J55" s="105" t="s">
        <v>227</v>
      </c>
      <c r="K55" s="22" t="s">
        <v>52</v>
      </c>
      <c r="L55" s="90" t="s">
        <v>52</v>
      </c>
      <c r="M55" s="90" t="s">
        <v>627</v>
      </c>
      <c r="N55" s="127"/>
      <c r="O55" s="24"/>
      <c r="P55" s="10" t="s">
        <v>251</v>
      </c>
      <c r="Q55" s="10" t="s">
        <v>21</v>
      </c>
      <c r="R55" s="10" t="s">
        <v>37</v>
      </c>
      <c r="S55" s="24" t="s">
        <v>201</v>
      </c>
      <c r="T55" s="10" t="s">
        <v>262</v>
      </c>
      <c r="U55" s="10" t="s">
        <v>258</v>
      </c>
      <c r="V55" s="23"/>
      <c r="W55" s="23" t="s">
        <v>263</v>
      </c>
      <c r="X55" s="77" t="s">
        <v>486</v>
      </c>
      <c r="Y55" s="61"/>
      <c r="Z55" s="81"/>
      <c r="AA55" s="24"/>
      <c r="AB55" s="24"/>
    </row>
    <row r="56" spans="1:28" ht="68">
      <c r="A56" s="126" t="s">
        <v>654</v>
      </c>
      <c r="B56" s="44" t="s">
        <v>113</v>
      </c>
      <c r="C56" s="24" t="s">
        <v>353</v>
      </c>
      <c r="D56" s="95">
        <v>2.2000000000000002</v>
      </c>
      <c r="E56" s="95" t="s">
        <v>41</v>
      </c>
      <c r="F56" s="134" t="s">
        <v>580</v>
      </c>
      <c r="G56" s="112" t="s">
        <v>113</v>
      </c>
      <c r="H56" s="61" t="s">
        <v>353</v>
      </c>
      <c r="I56" s="114">
        <v>2.5577999999999999</v>
      </c>
      <c r="J56" s="105" t="s">
        <v>41</v>
      </c>
      <c r="K56" s="45"/>
      <c r="L56" s="94" t="s">
        <v>35</v>
      </c>
      <c r="M56" s="122"/>
      <c r="N56" s="127"/>
      <c r="O56" s="24"/>
      <c r="P56" s="10" t="s">
        <v>251</v>
      </c>
      <c r="Q56" s="10" t="s">
        <v>116</v>
      </c>
      <c r="R56" s="10"/>
      <c r="S56" s="24"/>
      <c r="T56" s="10" t="s">
        <v>354</v>
      </c>
      <c r="U56" s="10" t="s">
        <v>494</v>
      </c>
      <c r="V56" s="23"/>
      <c r="W56" s="23" t="s">
        <v>355</v>
      </c>
      <c r="X56" s="77" t="s">
        <v>480</v>
      </c>
      <c r="Y56" s="62" t="s">
        <v>477</v>
      </c>
      <c r="Z56" s="81"/>
      <c r="AA56" s="24"/>
      <c r="AB56" s="24"/>
    </row>
    <row r="57" spans="1:28" ht="85">
      <c r="A57" s="126" t="s">
        <v>654</v>
      </c>
      <c r="B57" s="44" t="s">
        <v>113</v>
      </c>
      <c r="C57" s="24" t="s">
        <v>443</v>
      </c>
      <c r="D57" s="95">
        <v>1.8</v>
      </c>
      <c r="E57" s="95" t="s">
        <v>41</v>
      </c>
      <c r="F57" s="133" t="s">
        <v>594</v>
      </c>
      <c r="G57" s="112" t="s">
        <v>113</v>
      </c>
      <c r="H57" s="61" t="s">
        <v>442</v>
      </c>
      <c r="I57" s="114">
        <v>2.2671999999999999</v>
      </c>
      <c r="J57" s="105" t="s">
        <v>127</v>
      </c>
      <c r="K57" s="45"/>
      <c r="L57" s="94" t="s">
        <v>35</v>
      </c>
      <c r="M57" s="94" t="s">
        <v>628</v>
      </c>
      <c r="N57" s="127"/>
      <c r="O57" s="24"/>
      <c r="P57" s="10" t="s">
        <v>251</v>
      </c>
      <c r="Q57" s="10" t="s">
        <v>116</v>
      </c>
      <c r="R57" s="10" t="s">
        <v>62</v>
      </c>
      <c r="S57" s="24" t="s">
        <v>102</v>
      </c>
      <c r="T57" s="10"/>
      <c r="U57" s="10" t="s">
        <v>352</v>
      </c>
      <c r="V57" s="23"/>
      <c r="W57" s="23" t="s">
        <v>432</v>
      </c>
      <c r="X57" s="77" t="s">
        <v>480</v>
      </c>
      <c r="Y57" s="62" t="s">
        <v>477</v>
      </c>
      <c r="Z57" s="81"/>
      <c r="AA57" s="24"/>
      <c r="AB57" s="24"/>
    </row>
    <row r="58" spans="1:28" ht="17" customHeight="1">
      <c r="A58" s="15" t="s">
        <v>264</v>
      </c>
      <c r="B58" s="8" t="s">
        <v>265</v>
      </c>
      <c r="C58" s="15"/>
      <c r="D58" s="15"/>
      <c r="E58" s="17"/>
      <c r="F58" s="15" t="s">
        <v>264</v>
      </c>
      <c r="G58" s="8" t="s">
        <v>265</v>
      </c>
      <c r="H58" s="15"/>
      <c r="I58" s="115" t="s">
        <v>590</v>
      </c>
      <c r="J58" s="116" t="s">
        <v>590</v>
      </c>
      <c r="K58" s="17"/>
      <c r="L58" s="17"/>
      <c r="M58" s="17"/>
      <c r="N58" s="18"/>
      <c r="O58" s="17"/>
      <c r="P58" s="17"/>
      <c r="Q58" s="17"/>
      <c r="R58" s="17"/>
      <c r="S58" s="17"/>
      <c r="T58" s="17"/>
      <c r="U58" s="17"/>
      <c r="V58" s="17"/>
      <c r="W58" s="17"/>
      <c r="X58" s="76"/>
      <c r="Y58" s="17"/>
      <c r="Z58" s="79"/>
      <c r="AA58" s="17"/>
      <c r="AB58" s="17"/>
    </row>
    <row r="59" spans="1:28" ht="51">
      <c r="A59" s="9" t="s">
        <v>266</v>
      </c>
      <c r="B59" s="19" t="s">
        <v>267</v>
      </c>
      <c r="C59" s="20" t="s">
        <v>268</v>
      </c>
      <c r="D59" s="21">
        <v>3.38</v>
      </c>
      <c r="E59" s="21" t="s">
        <v>85</v>
      </c>
      <c r="F59" s="97" t="s">
        <v>554</v>
      </c>
      <c r="G59" s="103" t="s">
        <v>267</v>
      </c>
      <c r="H59" s="104" t="s">
        <v>268</v>
      </c>
      <c r="I59" s="114">
        <v>3.3804790000000002</v>
      </c>
      <c r="J59" s="105" t="s">
        <v>85</v>
      </c>
      <c r="K59" s="22" t="s">
        <v>52</v>
      </c>
      <c r="L59" s="90" t="s">
        <v>52</v>
      </c>
      <c r="M59" s="90" t="s">
        <v>629</v>
      </c>
      <c r="N59" s="123"/>
      <c r="O59" s="87"/>
      <c r="P59" s="10" t="s">
        <v>61</v>
      </c>
      <c r="Q59" s="10" t="s">
        <v>17</v>
      </c>
      <c r="R59" s="10" t="s">
        <v>18</v>
      </c>
      <c r="S59" s="10" t="s">
        <v>109</v>
      </c>
      <c r="T59" s="10" t="s">
        <v>269</v>
      </c>
      <c r="U59" s="10" t="s">
        <v>270</v>
      </c>
      <c r="V59" s="23"/>
      <c r="W59" s="75"/>
      <c r="X59" s="77" t="s">
        <v>486</v>
      </c>
      <c r="Y59" s="61"/>
      <c r="Z59" s="80"/>
      <c r="AA59" s="24"/>
      <c r="AB59" s="24"/>
    </row>
    <row r="60" spans="1:28" ht="68">
      <c r="A60" s="9" t="s">
        <v>271</v>
      </c>
      <c r="B60" s="19" t="s">
        <v>92</v>
      </c>
      <c r="C60" s="20" t="s">
        <v>272</v>
      </c>
      <c r="D60" s="21">
        <v>4</v>
      </c>
      <c r="E60" s="21" t="s">
        <v>85</v>
      </c>
      <c r="F60" s="97" t="s">
        <v>555</v>
      </c>
      <c r="G60" s="103" t="s">
        <v>92</v>
      </c>
      <c r="H60" s="104" t="s">
        <v>272</v>
      </c>
      <c r="I60" s="114">
        <v>3.1616610999999999</v>
      </c>
      <c r="J60" s="105" t="s">
        <v>85</v>
      </c>
      <c r="K60" s="22" t="s">
        <v>35</v>
      </c>
      <c r="L60" s="90" t="s">
        <v>35</v>
      </c>
      <c r="M60" s="90" t="s">
        <v>628</v>
      </c>
      <c r="N60" s="123"/>
      <c r="O60" s="87"/>
      <c r="P60" s="10" t="s">
        <v>61</v>
      </c>
      <c r="Q60" s="10" t="s">
        <v>101</v>
      </c>
      <c r="R60" s="10" t="s">
        <v>62</v>
      </c>
      <c r="S60" s="10" t="s">
        <v>102</v>
      </c>
      <c r="T60" s="10" t="s">
        <v>420</v>
      </c>
      <c r="U60" s="10" t="s">
        <v>421</v>
      </c>
      <c r="V60" s="23"/>
      <c r="W60" s="23"/>
      <c r="X60" s="77" t="s">
        <v>486</v>
      </c>
      <c r="Y60" s="61" t="s">
        <v>408</v>
      </c>
      <c r="Z60" s="80" t="s">
        <v>619</v>
      </c>
      <c r="AA60" s="87" t="s">
        <v>649</v>
      </c>
      <c r="AB60" s="87" t="s">
        <v>649</v>
      </c>
    </row>
    <row r="61" spans="1:28" ht="34">
      <c r="A61" s="9" t="s">
        <v>273</v>
      </c>
      <c r="B61" s="19" t="s">
        <v>212</v>
      </c>
      <c r="C61" s="20" t="s">
        <v>274</v>
      </c>
      <c r="D61" s="21">
        <v>3.2</v>
      </c>
      <c r="E61" s="21" t="s">
        <v>41</v>
      </c>
      <c r="F61" s="97" t="s">
        <v>556</v>
      </c>
      <c r="G61" s="103" t="s">
        <v>212</v>
      </c>
      <c r="H61" s="104" t="s">
        <v>274</v>
      </c>
      <c r="I61" s="114">
        <v>3.2</v>
      </c>
      <c r="J61" s="105" t="s">
        <v>127</v>
      </c>
      <c r="K61" s="22" t="s">
        <v>155</v>
      </c>
      <c r="L61" s="90" t="s">
        <v>155</v>
      </c>
      <c r="M61" s="118"/>
      <c r="N61" s="123"/>
      <c r="O61" s="87"/>
      <c r="P61" s="10" t="s">
        <v>183</v>
      </c>
      <c r="Q61" s="10"/>
      <c r="R61" s="10"/>
      <c r="S61" s="10"/>
      <c r="T61" s="10" t="s">
        <v>275</v>
      </c>
      <c r="U61" s="10" t="s">
        <v>276</v>
      </c>
      <c r="V61" s="23"/>
      <c r="W61" s="23"/>
      <c r="X61" s="77" t="s">
        <v>486</v>
      </c>
      <c r="Y61" s="61"/>
      <c r="Z61" s="80"/>
      <c r="AA61" s="24"/>
      <c r="AB61" s="24"/>
    </row>
    <row r="62" spans="1:28" ht="34">
      <c r="A62" s="9" t="s">
        <v>277</v>
      </c>
      <c r="B62" s="19" t="s">
        <v>212</v>
      </c>
      <c r="C62" s="20" t="s">
        <v>278</v>
      </c>
      <c r="D62" s="21">
        <v>1</v>
      </c>
      <c r="E62" s="21" t="s">
        <v>85</v>
      </c>
      <c r="F62" s="97" t="s">
        <v>557</v>
      </c>
      <c r="G62" s="103" t="s">
        <v>212</v>
      </c>
      <c r="H62" s="104" t="s">
        <v>278</v>
      </c>
      <c r="I62" s="114">
        <v>1</v>
      </c>
      <c r="J62" s="105" t="s">
        <v>85</v>
      </c>
      <c r="K62" s="22" t="s">
        <v>155</v>
      </c>
      <c r="L62" s="90" t="s">
        <v>155</v>
      </c>
      <c r="M62" s="118"/>
      <c r="N62" s="123"/>
      <c r="O62" s="87"/>
      <c r="P62" s="10" t="s">
        <v>183</v>
      </c>
      <c r="Q62" s="10"/>
      <c r="R62" s="10"/>
      <c r="S62" s="10"/>
      <c r="T62" s="10" t="s">
        <v>275</v>
      </c>
      <c r="U62" s="10" t="s">
        <v>276</v>
      </c>
      <c r="V62" s="23"/>
      <c r="W62" s="23"/>
      <c r="X62" s="77" t="s">
        <v>486</v>
      </c>
      <c r="Y62" s="61"/>
      <c r="Z62" s="80"/>
      <c r="AA62" s="24"/>
      <c r="AB62" s="24"/>
    </row>
    <row r="63" spans="1:28" ht="136">
      <c r="A63" s="9" t="s">
        <v>279</v>
      </c>
      <c r="B63" s="19" t="s">
        <v>15</v>
      </c>
      <c r="C63" s="20" t="s">
        <v>280</v>
      </c>
      <c r="D63" s="21">
        <v>3.01</v>
      </c>
      <c r="E63" s="21" t="s">
        <v>41</v>
      </c>
      <c r="F63" s="97" t="s">
        <v>558</v>
      </c>
      <c r="G63" s="103" t="s">
        <v>15</v>
      </c>
      <c r="H63" s="104" t="s">
        <v>280</v>
      </c>
      <c r="I63" s="114">
        <v>3.0116999999999998</v>
      </c>
      <c r="J63" s="105" t="s">
        <v>41</v>
      </c>
      <c r="K63" s="22" t="s">
        <v>35</v>
      </c>
      <c r="L63" s="90" t="s">
        <v>35</v>
      </c>
      <c r="M63" s="90" t="s">
        <v>627</v>
      </c>
      <c r="N63" s="123"/>
      <c r="O63" s="87"/>
      <c r="P63" s="10" t="s">
        <v>61</v>
      </c>
      <c r="Q63" s="10" t="s">
        <v>17</v>
      </c>
      <c r="R63" s="10" t="s">
        <v>37</v>
      </c>
      <c r="S63" s="10" t="s">
        <v>109</v>
      </c>
      <c r="T63" s="10" t="s">
        <v>281</v>
      </c>
      <c r="U63" s="10" t="s">
        <v>282</v>
      </c>
      <c r="V63" s="23" t="s">
        <v>283</v>
      </c>
      <c r="W63" s="23" t="s">
        <v>284</v>
      </c>
      <c r="X63" s="77" t="s">
        <v>486</v>
      </c>
      <c r="Y63" s="61"/>
      <c r="Z63" s="80"/>
      <c r="AA63" s="24"/>
      <c r="AB63" s="24"/>
    </row>
    <row r="64" spans="1:28" ht="34">
      <c r="A64" s="9" t="s">
        <v>285</v>
      </c>
      <c r="B64" s="19" t="s">
        <v>222</v>
      </c>
      <c r="C64" s="20" t="s">
        <v>286</v>
      </c>
      <c r="D64" s="21">
        <v>1.19</v>
      </c>
      <c r="E64" s="21" t="s">
        <v>85</v>
      </c>
      <c r="F64" s="97" t="s">
        <v>559</v>
      </c>
      <c r="G64" s="103" t="s">
        <v>222</v>
      </c>
      <c r="H64" s="104" t="s">
        <v>286</v>
      </c>
      <c r="I64" s="114">
        <v>1.1937</v>
      </c>
      <c r="J64" s="105" t="s">
        <v>85</v>
      </c>
      <c r="K64" s="22" t="s">
        <v>155</v>
      </c>
      <c r="L64" s="90" t="s">
        <v>155</v>
      </c>
      <c r="M64" s="118"/>
      <c r="N64" s="127"/>
      <c r="O64" s="24"/>
      <c r="P64" s="10" t="s">
        <v>183</v>
      </c>
      <c r="Q64" s="10"/>
      <c r="R64" s="10"/>
      <c r="S64" s="24"/>
      <c r="T64" s="10" t="s">
        <v>241</v>
      </c>
      <c r="U64" s="10" t="s">
        <v>491</v>
      </c>
      <c r="V64" s="23"/>
      <c r="W64" s="23"/>
      <c r="X64" s="77" t="s">
        <v>486</v>
      </c>
      <c r="Y64" s="61"/>
      <c r="Z64" s="81"/>
      <c r="AA64" s="24"/>
      <c r="AB64" s="24"/>
    </row>
    <row r="65" spans="1:28" ht="34">
      <c r="A65" s="9" t="s">
        <v>288</v>
      </c>
      <c r="B65" s="19" t="s">
        <v>125</v>
      </c>
      <c r="C65" s="20" t="s">
        <v>289</v>
      </c>
      <c r="D65" s="21">
        <v>2.75</v>
      </c>
      <c r="E65" s="21" t="s">
        <v>41</v>
      </c>
      <c r="F65" s="97" t="s">
        <v>560</v>
      </c>
      <c r="G65" s="103" t="s">
        <v>125</v>
      </c>
      <c r="H65" s="104" t="s">
        <v>289</v>
      </c>
      <c r="I65" s="114">
        <v>2.7530999999999999</v>
      </c>
      <c r="J65" s="105" t="s">
        <v>41</v>
      </c>
      <c r="K65" s="22" t="s">
        <v>52</v>
      </c>
      <c r="L65" s="90" t="s">
        <v>52</v>
      </c>
      <c r="M65" s="118"/>
      <c r="N65" s="127"/>
      <c r="O65" s="24"/>
      <c r="P65" s="10" t="s">
        <v>183</v>
      </c>
      <c r="Q65" s="10"/>
      <c r="R65" s="10"/>
      <c r="S65" s="24"/>
      <c r="T65" s="10" t="s">
        <v>241</v>
      </c>
      <c r="U65" s="10" t="s">
        <v>290</v>
      </c>
      <c r="V65" s="23"/>
      <c r="W65" s="23"/>
      <c r="X65" s="77" t="s">
        <v>486</v>
      </c>
      <c r="Y65" s="62" t="s">
        <v>474</v>
      </c>
      <c r="Z65" s="81"/>
      <c r="AA65" s="24"/>
      <c r="AB65" s="24"/>
    </row>
    <row r="66" spans="1:28" ht="51">
      <c r="A66" s="36" t="s">
        <v>291</v>
      </c>
      <c r="B66" s="37" t="s">
        <v>142</v>
      </c>
      <c r="C66" s="38" t="s">
        <v>292</v>
      </c>
      <c r="D66" s="39">
        <v>2.2999999999999998</v>
      </c>
      <c r="E66" s="39" t="s">
        <v>177</v>
      </c>
      <c r="F66" s="98" t="s">
        <v>561</v>
      </c>
      <c r="G66" s="106" t="s">
        <v>142</v>
      </c>
      <c r="H66" s="107" t="s">
        <v>292</v>
      </c>
      <c r="I66" s="114"/>
      <c r="J66" s="105" t="s">
        <v>590</v>
      </c>
      <c r="K66" s="40" t="s">
        <v>155</v>
      </c>
      <c r="L66" s="91"/>
      <c r="M66" s="119"/>
      <c r="N66" s="128"/>
      <c r="O66" s="42"/>
      <c r="P66" s="41" t="s">
        <v>183</v>
      </c>
      <c r="Q66" s="41" t="s">
        <v>17</v>
      </c>
      <c r="R66" s="41"/>
      <c r="S66" s="42"/>
      <c r="T66" s="41" t="s">
        <v>293</v>
      </c>
      <c r="U66" s="41" t="s">
        <v>294</v>
      </c>
      <c r="V66" s="43"/>
      <c r="W66" s="74" t="s">
        <v>402</v>
      </c>
      <c r="X66" s="78" t="s">
        <v>417</v>
      </c>
      <c r="Y66" s="132" t="s">
        <v>632</v>
      </c>
      <c r="Z66" s="82"/>
      <c r="AA66" s="42"/>
      <c r="AB66" s="42"/>
    </row>
    <row r="67" spans="1:28" ht="187">
      <c r="A67" s="9" t="s">
        <v>295</v>
      </c>
      <c r="B67" s="19" t="s">
        <v>162</v>
      </c>
      <c r="C67" s="20" t="s">
        <v>296</v>
      </c>
      <c r="D67" s="21"/>
      <c r="E67" s="21" t="s">
        <v>85</v>
      </c>
      <c r="F67" s="97" t="s">
        <v>562</v>
      </c>
      <c r="G67" s="103" t="s">
        <v>162</v>
      </c>
      <c r="H67" s="104" t="s">
        <v>296</v>
      </c>
      <c r="I67" s="114">
        <v>3.0068999999999999</v>
      </c>
      <c r="J67" s="105" t="s">
        <v>85</v>
      </c>
      <c r="K67" s="22" t="s">
        <v>52</v>
      </c>
      <c r="L67" s="90" t="s">
        <v>52</v>
      </c>
      <c r="M67" s="90" t="s">
        <v>627</v>
      </c>
      <c r="N67" s="127"/>
      <c r="O67" s="24"/>
      <c r="P67" s="10" t="s">
        <v>454</v>
      </c>
      <c r="Q67" s="10" t="s">
        <v>17</v>
      </c>
      <c r="R67" s="10" t="s">
        <v>37</v>
      </c>
      <c r="S67" s="24"/>
      <c r="T67" s="10" t="s">
        <v>297</v>
      </c>
      <c r="U67" s="10" t="s">
        <v>298</v>
      </c>
      <c r="V67" s="23"/>
      <c r="W67" s="23" t="s">
        <v>455</v>
      </c>
      <c r="X67" s="77" t="s">
        <v>482</v>
      </c>
      <c r="Y67" s="61" t="s">
        <v>475</v>
      </c>
      <c r="Z67" s="81"/>
      <c r="AA67" s="24"/>
      <c r="AB67" s="24"/>
    </row>
    <row r="68" spans="1:28" ht="51">
      <c r="A68" s="9" t="s">
        <v>299</v>
      </c>
      <c r="B68" s="19" t="s">
        <v>169</v>
      </c>
      <c r="C68" s="20" t="s">
        <v>300</v>
      </c>
      <c r="D68" s="21">
        <v>1.33</v>
      </c>
      <c r="E68" s="21" t="s">
        <v>85</v>
      </c>
      <c r="F68" s="97" t="s">
        <v>563</v>
      </c>
      <c r="G68" s="103" t="s">
        <v>169</v>
      </c>
      <c r="H68" s="104" t="s">
        <v>300</v>
      </c>
      <c r="I68" s="114">
        <v>1.3268</v>
      </c>
      <c r="J68" s="105" t="s">
        <v>85</v>
      </c>
      <c r="K68" s="22" t="s">
        <v>155</v>
      </c>
      <c r="L68" s="90" t="s">
        <v>155</v>
      </c>
      <c r="M68" s="90" t="s">
        <v>629</v>
      </c>
      <c r="N68" s="127"/>
      <c r="O68" s="24"/>
      <c r="P68" s="10" t="s">
        <v>61</v>
      </c>
      <c r="Q68" s="10" t="s">
        <v>17</v>
      </c>
      <c r="R68" s="10" t="s">
        <v>18</v>
      </c>
      <c r="S68" s="24" t="s">
        <v>109</v>
      </c>
      <c r="T68" s="10" t="s">
        <v>269</v>
      </c>
      <c r="U68" s="10" t="s">
        <v>301</v>
      </c>
      <c r="V68" s="23"/>
      <c r="W68" s="23"/>
      <c r="X68" s="77" t="s">
        <v>486</v>
      </c>
      <c r="Y68" s="61" t="s">
        <v>404</v>
      </c>
      <c r="Z68" s="81"/>
      <c r="AA68" s="24"/>
      <c r="AB68" s="24"/>
    </row>
    <row r="69" spans="1:28" ht="51">
      <c r="A69" s="9" t="s">
        <v>302</v>
      </c>
      <c r="B69" s="19" t="s">
        <v>169</v>
      </c>
      <c r="C69" s="20" t="s">
        <v>303</v>
      </c>
      <c r="D69" s="21">
        <v>2</v>
      </c>
      <c r="E69" s="21" t="s">
        <v>41</v>
      </c>
      <c r="F69" s="97" t="s">
        <v>564</v>
      </c>
      <c r="G69" s="103" t="s">
        <v>169</v>
      </c>
      <c r="H69" s="104" t="s">
        <v>303</v>
      </c>
      <c r="I69" s="114">
        <v>2</v>
      </c>
      <c r="J69" s="105" t="s">
        <v>41</v>
      </c>
      <c r="K69" s="22" t="s">
        <v>155</v>
      </c>
      <c r="L69" s="90" t="s">
        <v>155</v>
      </c>
      <c r="M69" s="90" t="s">
        <v>629</v>
      </c>
      <c r="N69" s="127"/>
      <c r="O69" s="24"/>
      <c r="P69" s="10" t="s">
        <v>61</v>
      </c>
      <c r="Q69" s="10" t="s">
        <v>17</v>
      </c>
      <c r="R69" s="10" t="s">
        <v>18</v>
      </c>
      <c r="S69" s="24" t="s">
        <v>109</v>
      </c>
      <c r="T69" s="10" t="s">
        <v>269</v>
      </c>
      <c r="U69" s="10" t="s">
        <v>301</v>
      </c>
      <c r="V69" s="23"/>
      <c r="W69" s="23"/>
      <c r="X69" s="77" t="s">
        <v>486</v>
      </c>
      <c r="Y69" s="61" t="s">
        <v>404</v>
      </c>
      <c r="Z69" s="81"/>
      <c r="AA69" s="24"/>
      <c r="AB69" s="24"/>
    </row>
    <row r="70" spans="1:28" ht="34">
      <c r="A70" s="9" t="s">
        <v>304</v>
      </c>
      <c r="B70" s="19" t="s">
        <v>235</v>
      </c>
      <c r="C70" s="20" t="s">
        <v>305</v>
      </c>
      <c r="D70" s="21"/>
      <c r="E70" s="21" t="s">
        <v>85</v>
      </c>
      <c r="F70" s="97" t="s">
        <v>565</v>
      </c>
      <c r="G70" s="103" t="s">
        <v>235</v>
      </c>
      <c r="H70" s="104" t="s">
        <v>305</v>
      </c>
      <c r="I70" s="114" t="s">
        <v>593</v>
      </c>
      <c r="J70" s="105" t="s">
        <v>85</v>
      </c>
      <c r="K70" s="22" t="s">
        <v>155</v>
      </c>
      <c r="L70" s="90" t="s">
        <v>155</v>
      </c>
      <c r="M70" s="118"/>
      <c r="N70" s="127"/>
      <c r="O70" s="24"/>
      <c r="P70" s="10" t="s">
        <v>183</v>
      </c>
      <c r="Q70" s="10"/>
      <c r="R70" s="10"/>
      <c r="S70" s="24"/>
      <c r="T70" s="10" t="s">
        <v>269</v>
      </c>
      <c r="U70" s="10" t="s">
        <v>306</v>
      </c>
      <c r="V70" s="23"/>
      <c r="W70" s="23"/>
      <c r="X70" s="77" t="s">
        <v>486</v>
      </c>
      <c r="Y70" s="61" t="s">
        <v>404</v>
      </c>
      <c r="Z70" s="81"/>
      <c r="AA70" s="24"/>
      <c r="AB70" s="24"/>
    </row>
    <row r="71" spans="1:28" ht="17" customHeight="1">
      <c r="A71" s="15" t="s">
        <v>307</v>
      </c>
      <c r="B71" s="8" t="s">
        <v>308</v>
      </c>
      <c r="C71" s="8"/>
      <c r="D71" s="8"/>
      <c r="E71" s="17"/>
      <c r="F71" s="8" t="s">
        <v>307</v>
      </c>
      <c r="G71" s="8" t="s">
        <v>308</v>
      </c>
      <c r="H71" s="8"/>
      <c r="I71" s="115" t="s">
        <v>590</v>
      </c>
      <c r="J71" s="116" t="s">
        <v>590</v>
      </c>
      <c r="K71" s="17"/>
      <c r="L71" s="17"/>
      <c r="M71" s="17"/>
      <c r="N71" s="18"/>
      <c r="O71" s="17"/>
      <c r="P71" s="17"/>
      <c r="Q71" s="17"/>
      <c r="R71" s="17"/>
      <c r="S71" s="17"/>
      <c r="T71" s="17"/>
      <c r="U71" s="17"/>
      <c r="V71" s="17"/>
      <c r="W71" s="17"/>
      <c r="X71" s="76"/>
      <c r="Y71" s="17"/>
      <c r="Z71" s="79"/>
      <c r="AA71" s="17"/>
      <c r="AB71" s="17"/>
    </row>
    <row r="72" spans="1:28" ht="68">
      <c r="A72" s="9" t="s">
        <v>309</v>
      </c>
      <c r="B72" s="19" t="s">
        <v>92</v>
      </c>
      <c r="C72" s="20" t="s">
        <v>310</v>
      </c>
      <c r="D72" s="21"/>
      <c r="E72" s="21" t="s">
        <v>446</v>
      </c>
      <c r="F72" s="97" t="s">
        <v>566</v>
      </c>
      <c r="G72" s="103" t="s">
        <v>92</v>
      </c>
      <c r="H72" s="104" t="s">
        <v>310</v>
      </c>
      <c r="I72" s="114">
        <v>10.743399999999999</v>
      </c>
      <c r="J72" s="105" t="s">
        <v>177</v>
      </c>
      <c r="K72" s="22" t="s">
        <v>52</v>
      </c>
      <c r="L72" s="90" t="s">
        <v>35</v>
      </c>
      <c r="M72" s="90" t="s">
        <v>628</v>
      </c>
      <c r="N72" s="123"/>
      <c r="O72" s="87"/>
      <c r="P72" s="10" t="s">
        <v>251</v>
      </c>
      <c r="Q72" s="10" t="s">
        <v>17</v>
      </c>
      <c r="R72" s="10" t="s">
        <v>42</v>
      </c>
      <c r="S72" s="10" t="s">
        <v>102</v>
      </c>
      <c r="T72" s="10" t="s">
        <v>422</v>
      </c>
      <c r="U72" s="10" t="s">
        <v>423</v>
      </c>
      <c r="V72" s="23"/>
      <c r="W72" s="23"/>
      <c r="X72" s="77" t="s">
        <v>481</v>
      </c>
      <c r="Y72" s="61" t="s">
        <v>476</v>
      </c>
      <c r="Z72" s="80"/>
      <c r="AA72" s="24"/>
      <c r="AB72" s="24"/>
    </row>
    <row r="73" spans="1:28" ht="238">
      <c r="A73" s="36" t="s">
        <v>311</v>
      </c>
      <c r="B73" s="37" t="s">
        <v>212</v>
      </c>
      <c r="C73" s="38" t="s">
        <v>312</v>
      </c>
      <c r="D73" s="39"/>
      <c r="E73" s="39" t="s">
        <v>85</v>
      </c>
      <c r="F73" s="98" t="s">
        <v>567</v>
      </c>
      <c r="G73" s="106" t="s">
        <v>212</v>
      </c>
      <c r="H73" s="107" t="s">
        <v>312</v>
      </c>
      <c r="I73" s="114"/>
      <c r="J73" s="105" t="s">
        <v>590</v>
      </c>
      <c r="K73" s="40" t="s">
        <v>155</v>
      </c>
      <c r="L73" s="91"/>
      <c r="M73" s="119"/>
      <c r="N73" s="124"/>
      <c r="O73" s="125"/>
      <c r="P73" s="41" t="s">
        <v>214</v>
      </c>
      <c r="Q73" s="41"/>
      <c r="R73" s="41"/>
      <c r="S73" s="41"/>
      <c r="T73" s="41" t="s">
        <v>313</v>
      </c>
      <c r="U73" s="41" t="s">
        <v>287</v>
      </c>
      <c r="V73" s="43"/>
      <c r="W73" s="43" t="s">
        <v>314</v>
      </c>
      <c r="X73" s="78" t="s">
        <v>417</v>
      </c>
      <c r="Y73" s="132" t="s">
        <v>409</v>
      </c>
      <c r="Z73" s="85"/>
      <c r="AA73" s="42"/>
      <c r="AB73" s="42"/>
    </row>
    <row r="74" spans="1:28" ht="34">
      <c r="A74" s="9" t="s">
        <v>315</v>
      </c>
      <c r="B74" s="19" t="s">
        <v>83</v>
      </c>
      <c r="C74" s="20" t="s">
        <v>316</v>
      </c>
      <c r="D74" s="21">
        <v>12.06</v>
      </c>
      <c r="E74" s="21" t="s">
        <v>127</v>
      </c>
      <c r="F74" s="97" t="s">
        <v>568</v>
      </c>
      <c r="G74" s="103" t="s">
        <v>83</v>
      </c>
      <c r="H74" s="104" t="s">
        <v>316</v>
      </c>
      <c r="I74" s="114">
        <v>12.0625</v>
      </c>
      <c r="J74" s="105" t="s">
        <v>127</v>
      </c>
      <c r="K74" s="22" t="s">
        <v>52</v>
      </c>
      <c r="L74" s="90" t="s">
        <v>52</v>
      </c>
      <c r="M74" s="118"/>
      <c r="N74" s="123"/>
      <c r="O74" s="87"/>
      <c r="P74" s="10" t="s">
        <v>214</v>
      </c>
      <c r="Q74" s="10"/>
      <c r="R74" s="10"/>
      <c r="S74" s="10"/>
      <c r="T74" s="10"/>
      <c r="U74" s="10" t="s">
        <v>317</v>
      </c>
      <c r="V74" s="23"/>
      <c r="W74" s="23"/>
      <c r="X74" s="77" t="s">
        <v>486</v>
      </c>
      <c r="Y74" s="61" t="s">
        <v>492</v>
      </c>
      <c r="Z74" s="80"/>
      <c r="AA74" s="24"/>
      <c r="AB74" s="24"/>
    </row>
    <row r="75" spans="1:28" ht="85">
      <c r="A75" s="9" t="s">
        <v>318</v>
      </c>
      <c r="B75" s="19" t="s">
        <v>100</v>
      </c>
      <c r="C75" s="20" t="s">
        <v>319</v>
      </c>
      <c r="D75" s="21">
        <v>0.97</v>
      </c>
      <c r="E75" s="21" t="s">
        <v>85</v>
      </c>
      <c r="F75" s="97" t="s">
        <v>569</v>
      </c>
      <c r="G75" s="103" t="s">
        <v>100</v>
      </c>
      <c r="H75" s="104" t="s">
        <v>319</v>
      </c>
      <c r="I75" s="114">
        <v>0.97299999999999998</v>
      </c>
      <c r="J75" s="105" t="s">
        <v>127</v>
      </c>
      <c r="K75" s="22" t="s">
        <v>52</v>
      </c>
      <c r="L75" s="90" t="s">
        <v>35</v>
      </c>
      <c r="M75" s="90" t="s">
        <v>628</v>
      </c>
      <c r="N75" s="123"/>
      <c r="O75" s="87"/>
      <c r="P75" s="10" t="s">
        <v>251</v>
      </c>
      <c r="Q75" s="10" t="s">
        <v>101</v>
      </c>
      <c r="R75" s="10" t="s">
        <v>62</v>
      </c>
      <c r="S75" s="10" t="s">
        <v>102</v>
      </c>
      <c r="T75" s="10" t="s">
        <v>428</v>
      </c>
      <c r="U75" s="10" t="s">
        <v>493</v>
      </c>
      <c r="V75" s="23"/>
      <c r="W75" s="23"/>
      <c r="X75" s="77" t="s">
        <v>481</v>
      </c>
      <c r="Y75" s="62" t="s">
        <v>456</v>
      </c>
      <c r="Z75" s="80"/>
      <c r="AA75" s="24"/>
      <c r="AB75" s="24"/>
    </row>
    <row r="76" spans="1:28" s="54" customFormat="1" ht="51">
      <c r="A76" s="36" t="s">
        <v>320</v>
      </c>
      <c r="B76" s="37" t="s">
        <v>113</v>
      </c>
      <c r="C76" s="38" t="s">
        <v>321</v>
      </c>
      <c r="D76" s="39">
        <v>2.1</v>
      </c>
      <c r="E76" s="39" t="s">
        <v>85</v>
      </c>
      <c r="F76" s="98" t="s">
        <v>570</v>
      </c>
      <c r="G76" s="106" t="s">
        <v>113</v>
      </c>
      <c r="H76" s="107" t="s">
        <v>321</v>
      </c>
      <c r="I76" s="114"/>
      <c r="J76" s="105" t="s">
        <v>590</v>
      </c>
      <c r="K76" s="40" t="s">
        <v>155</v>
      </c>
      <c r="L76" s="91"/>
      <c r="M76" s="119"/>
      <c r="N76" s="128"/>
      <c r="O76" s="42"/>
      <c r="P76" s="41" t="s">
        <v>322</v>
      </c>
      <c r="Q76" s="41"/>
      <c r="R76" s="41"/>
      <c r="S76" s="42"/>
      <c r="T76" s="41" t="s">
        <v>14</v>
      </c>
      <c r="U76" s="41" t="s">
        <v>14</v>
      </c>
      <c r="V76" s="43"/>
      <c r="W76" s="74"/>
      <c r="X76" s="78" t="s">
        <v>417</v>
      </c>
      <c r="Y76" s="132" t="s">
        <v>411</v>
      </c>
      <c r="Z76" s="82"/>
      <c r="AA76" s="42"/>
      <c r="AB76" s="42"/>
    </row>
    <row r="77" spans="1:28" ht="51">
      <c r="A77" s="9" t="s">
        <v>323</v>
      </c>
      <c r="B77" s="19" t="s">
        <v>113</v>
      </c>
      <c r="C77" s="20" t="s">
        <v>324</v>
      </c>
      <c r="D77" s="21">
        <v>1.59</v>
      </c>
      <c r="E77" s="21" t="s">
        <v>41</v>
      </c>
      <c r="F77" s="97" t="s">
        <v>571</v>
      </c>
      <c r="G77" s="103" t="s">
        <v>113</v>
      </c>
      <c r="H77" s="104" t="s">
        <v>324</v>
      </c>
      <c r="I77" s="114">
        <v>1.5893999999999999</v>
      </c>
      <c r="J77" s="105" t="s">
        <v>41</v>
      </c>
      <c r="K77" s="22" t="s">
        <v>35</v>
      </c>
      <c r="L77" s="90" t="s">
        <v>35</v>
      </c>
      <c r="M77" s="90" t="s">
        <v>628</v>
      </c>
      <c r="N77" s="127"/>
      <c r="O77" s="24"/>
      <c r="P77" s="10" t="s">
        <v>251</v>
      </c>
      <c r="Q77" s="10" t="s">
        <v>101</v>
      </c>
      <c r="R77" s="10" t="s">
        <v>62</v>
      </c>
      <c r="S77" s="24" t="s">
        <v>102</v>
      </c>
      <c r="T77" s="10"/>
      <c r="U77" s="10" t="s">
        <v>325</v>
      </c>
      <c r="V77" s="23"/>
      <c r="W77" s="73"/>
      <c r="X77" s="77" t="s">
        <v>486</v>
      </c>
      <c r="Y77" s="61"/>
      <c r="Z77" s="81"/>
      <c r="AA77" s="24"/>
      <c r="AB77" s="24"/>
    </row>
    <row r="78" spans="1:28" ht="51">
      <c r="A78" s="9" t="s">
        <v>326</v>
      </c>
      <c r="B78" s="19" t="s">
        <v>113</v>
      </c>
      <c r="C78" s="20" t="s">
        <v>442</v>
      </c>
      <c r="D78" s="21">
        <v>1.26</v>
      </c>
      <c r="E78" s="21" t="s">
        <v>41</v>
      </c>
      <c r="F78" s="97" t="s">
        <v>572</v>
      </c>
      <c r="G78" s="103" t="s">
        <v>113</v>
      </c>
      <c r="H78" s="104" t="s">
        <v>443</v>
      </c>
      <c r="I78" s="114">
        <v>2.3944000000000001</v>
      </c>
      <c r="J78" s="105" t="s">
        <v>41</v>
      </c>
      <c r="K78" s="22" t="s">
        <v>52</v>
      </c>
      <c r="L78" s="90" t="s">
        <v>35</v>
      </c>
      <c r="M78" s="90" t="s">
        <v>628</v>
      </c>
      <c r="N78" s="127"/>
      <c r="O78" s="24"/>
      <c r="P78" s="10" t="s">
        <v>251</v>
      </c>
      <c r="Q78" s="10" t="s">
        <v>101</v>
      </c>
      <c r="R78" s="10" t="s">
        <v>42</v>
      </c>
      <c r="S78" s="24" t="s">
        <v>102</v>
      </c>
      <c r="T78" s="10"/>
      <c r="U78" s="10" t="s">
        <v>431</v>
      </c>
      <c r="V78" s="23"/>
      <c r="W78" s="73"/>
      <c r="X78" s="77" t="s">
        <v>481</v>
      </c>
      <c r="Y78" s="61" t="s">
        <v>444</v>
      </c>
      <c r="Z78" s="81"/>
      <c r="AA78" s="24"/>
      <c r="AB78" s="24"/>
    </row>
    <row r="79" spans="1:28" ht="409.6">
      <c r="A79" s="126" t="s">
        <v>654</v>
      </c>
      <c r="B79" s="44" t="s">
        <v>12</v>
      </c>
      <c r="C79" s="24" t="s">
        <v>435</v>
      </c>
      <c r="D79" s="95">
        <v>2.5</v>
      </c>
      <c r="E79" s="95" t="s">
        <v>127</v>
      </c>
      <c r="F79" s="134" t="s">
        <v>584</v>
      </c>
      <c r="G79" s="112" t="s">
        <v>12</v>
      </c>
      <c r="H79" s="61" t="s">
        <v>435</v>
      </c>
      <c r="I79" s="114">
        <v>3.1880999999999999</v>
      </c>
      <c r="J79" s="105" t="s">
        <v>127</v>
      </c>
      <c r="K79" s="45"/>
      <c r="L79" s="94" t="s">
        <v>52</v>
      </c>
      <c r="M79" s="94" t="s">
        <v>628</v>
      </c>
      <c r="N79" s="123"/>
      <c r="O79" s="87"/>
      <c r="P79" s="33" t="s">
        <v>436</v>
      </c>
      <c r="Q79" s="33" t="s">
        <v>54</v>
      </c>
      <c r="R79" s="33" t="s">
        <v>42</v>
      </c>
      <c r="S79" s="10" t="s">
        <v>102</v>
      </c>
      <c r="T79" s="10" t="s">
        <v>437</v>
      </c>
      <c r="U79" s="10" t="s">
        <v>438</v>
      </c>
      <c r="V79" s="23" t="s">
        <v>439</v>
      </c>
      <c r="W79" s="23" t="s">
        <v>440</v>
      </c>
      <c r="X79" s="77" t="s">
        <v>480</v>
      </c>
      <c r="Y79" s="61" t="s">
        <v>441</v>
      </c>
      <c r="Z79" s="80" t="s">
        <v>621</v>
      </c>
      <c r="AA79" s="129" t="s">
        <v>653</v>
      </c>
      <c r="AB79" s="129" t="s">
        <v>652</v>
      </c>
    </row>
    <row r="80" spans="1:28" ht="51">
      <c r="A80" s="126" t="s">
        <v>654</v>
      </c>
      <c r="B80" s="47" t="s">
        <v>212</v>
      </c>
      <c r="C80" s="34" t="s">
        <v>479</v>
      </c>
      <c r="D80" s="95">
        <v>2.4</v>
      </c>
      <c r="E80" s="95" t="s">
        <v>51</v>
      </c>
      <c r="F80" s="134" t="s">
        <v>585</v>
      </c>
      <c r="G80" s="112" t="s">
        <v>212</v>
      </c>
      <c r="H80" s="61" t="s">
        <v>635</v>
      </c>
      <c r="I80" s="114">
        <v>2.4165000000000001</v>
      </c>
      <c r="J80" s="105" t="s">
        <v>51</v>
      </c>
      <c r="K80" s="48"/>
      <c r="L80" s="94" t="s">
        <v>155</v>
      </c>
      <c r="M80" s="94" t="s">
        <v>628</v>
      </c>
      <c r="N80" s="123"/>
      <c r="O80" s="87"/>
      <c r="P80" s="10" t="s">
        <v>636</v>
      </c>
      <c r="Q80" s="10" t="s">
        <v>17</v>
      </c>
      <c r="R80" s="10" t="s">
        <v>42</v>
      </c>
      <c r="S80" s="10" t="s">
        <v>201</v>
      </c>
      <c r="T80" s="10" t="s">
        <v>637</v>
      </c>
      <c r="U80" s="10" t="s">
        <v>468</v>
      </c>
      <c r="V80" s="23"/>
      <c r="W80" s="23"/>
      <c r="X80" s="77" t="s">
        <v>480</v>
      </c>
      <c r="Y80" s="62"/>
      <c r="Z80" s="81"/>
      <c r="AA80" s="24"/>
      <c r="AB80" s="24"/>
    </row>
    <row r="81" spans="1:28" ht="68">
      <c r="A81" s="9" t="s">
        <v>327</v>
      </c>
      <c r="B81" s="19" t="s">
        <v>235</v>
      </c>
      <c r="C81" s="20" t="s">
        <v>328</v>
      </c>
      <c r="D81" s="21">
        <v>0.65</v>
      </c>
      <c r="E81" s="21" t="s">
        <v>41</v>
      </c>
      <c r="F81" s="97" t="s">
        <v>573</v>
      </c>
      <c r="G81" s="103" t="s">
        <v>235</v>
      </c>
      <c r="H81" s="104" t="s">
        <v>328</v>
      </c>
      <c r="I81" s="114">
        <v>0.65410000000000001</v>
      </c>
      <c r="J81" s="105" t="s">
        <v>41</v>
      </c>
      <c r="K81" s="22" t="s">
        <v>52</v>
      </c>
      <c r="L81" s="90" t="s">
        <v>52</v>
      </c>
      <c r="M81" s="118"/>
      <c r="N81" s="127"/>
      <c r="O81" s="24"/>
      <c r="P81" s="10" t="s">
        <v>329</v>
      </c>
      <c r="Q81" s="10"/>
      <c r="R81" s="10"/>
      <c r="S81" s="24"/>
      <c r="T81" s="10" t="s">
        <v>330</v>
      </c>
      <c r="U81" s="10" t="s">
        <v>331</v>
      </c>
      <c r="V81" s="23"/>
      <c r="W81" s="23"/>
      <c r="X81" s="77" t="s">
        <v>486</v>
      </c>
      <c r="Y81" s="61" t="s">
        <v>404</v>
      </c>
      <c r="Z81" s="81"/>
      <c r="AA81" s="24"/>
      <c r="AB81" s="24"/>
    </row>
    <row r="82" spans="1:28" ht="68">
      <c r="A82" s="9" t="s">
        <v>332</v>
      </c>
      <c r="B82" s="19" t="s">
        <v>235</v>
      </c>
      <c r="C82" s="20" t="s">
        <v>333</v>
      </c>
      <c r="D82" s="21">
        <v>1.43</v>
      </c>
      <c r="E82" s="21" t="s">
        <v>85</v>
      </c>
      <c r="F82" s="97" t="s">
        <v>574</v>
      </c>
      <c r="G82" s="103" t="s">
        <v>235</v>
      </c>
      <c r="H82" s="104" t="s">
        <v>333</v>
      </c>
      <c r="I82" s="114">
        <v>1.4308000000000001</v>
      </c>
      <c r="J82" s="105" t="s">
        <v>85</v>
      </c>
      <c r="K82" s="22" t="s">
        <v>35</v>
      </c>
      <c r="L82" s="90" t="s">
        <v>35</v>
      </c>
      <c r="M82" s="118"/>
      <c r="N82" s="127"/>
      <c r="O82" s="24"/>
      <c r="P82" s="10" t="s">
        <v>214</v>
      </c>
      <c r="Q82" s="10"/>
      <c r="R82" s="10"/>
      <c r="S82" s="24"/>
      <c r="T82" s="10" t="s">
        <v>334</v>
      </c>
      <c r="U82" s="10" t="s">
        <v>335</v>
      </c>
      <c r="V82" s="23"/>
      <c r="W82" s="23"/>
      <c r="X82" s="77" t="s">
        <v>486</v>
      </c>
      <c r="Y82" s="63" t="s">
        <v>445</v>
      </c>
      <c r="Z82" s="81"/>
      <c r="AA82" s="24"/>
      <c r="AB82" s="24"/>
    </row>
    <row r="83" spans="1:28" ht="153">
      <c r="A83" s="9" t="s">
        <v>336</v>
      </c>
      <c r="B83" s="19" t="s">
        <v>235</v>
      </c>
      <c r="C83" s="20" t="s">
        <v>337</v>
      </c>
      <c r="D83" s="21">
        <v>2.2400000000000002</v>
      </c>
      <c r="E83" s="21" t="s">
        <v>338</v>
      </c>
      <c r="F83" s="97" t="s">
        <v>575</v>
      </c>
      <c r="G83" s="103" t="s">
        <v>235</v>
      </c>
      <c r="H83" s="104" t="s">
        <v>337</v>
      </c>
      <c r="I83" s="114">
        <v>2.2414999999999998</v>
      </c>
      <c r="J83" s="105" t="s">
        <v>51</v>
      </c>
      <c r="K83" s="22" t="s">
        <v>35</v>
      </c>
      <c r="L83" s="90" t="s">
        <v>35</v>
      </c>
      <c r="M83" s="118"/>
      <c r="N83" s="127"/>
      <c r="O83" s="24"/>
      <c r="P83" s="10" t="s">
        <v>214</v>
      </c>
      <c r="Q83" s="10"/>
      <c r="R83" s="10"/>
      <c r="S83" s="24"/>
      <c r="T83" s="10" t="s">
        <v>339</v>
      </c>
      <c r="U83" s="10" t="s">
        <v>335</v>
      </c>
      <c r="V83" s="23"/>
      <c r="W83" s="23"/>
      <c r="X83" s="77" t="s">
        <v>486</v>
      </c>
      <c r="Y83" s="63" t="s">
        <v>418</v>
      </c>
      <c r="Z83" s="81"/>
      <c r="AA83" s="24"/>
      <c r="AB83" s="24"/>
    </row>
    <row r="84" spans="1:28" ht="68">
      <c r="A84" s="9" t="s">
        <v>340</v>
      </c>
      <c r="B84" s="19" t="s">
        <v>235</v>
      </c>
      <c r="C84" s="20" t="s">
        <v>341</v>
      </c>
      <c r="D84" s="21">
        <v>1.1000000000000001</v>
      </c>
      <c r="E84" s="21" t="s">
        <v>85</v>
      </c>
      <c r="F84" s="97" t="s">
        <v>576</v>
      </c>
      <c r="G84" s="103" t="s">
        <v>235</v>
      </c>
      <c r="H84" s="104" t="s">
        <v>341</v>
      </c>
      <c r="I84" s="114">
        <v>1.0965</v>
      </c>
      <c r="J84" s="105" t="s">
        <v>85</v>
      </c>
      <c r="K84" s="22" t="s">
        <v>35</v>
      </c>
      <c r="L84" s="90" t="s">
        <v>35</v>
      </c>
      <c r="M84" s="118"/>
      <c r="N84" s="127"/>
      <c r="O84" s="24"/>
      <c r="P84" s="10" t="s">
        <v>214</v>
      </c>
      <c r="Q84" s="10"/>
      <c r="R84" s="10"/>
      <c r="S84" s="24"/>
      <c r="T84" s="10" t="s">
        <v>342</v>
      </c>
      <c r="U84" s="10" t="s">
        <v>335</v>
      </c>
      <c r="V84" s="23"/>
      <c r="W84" s="23"/>
      <c r="X84" s="77" t="s">
        <v>486</v>
      </c>
      <c r="Y84" s="63" t="s">
        <v>418</v>
      </c>
      <c r="Z84" s="81"/>
      <c r="AA84" s="24"/>
      <c r="AB84" s="24"/>
    </row>
    <row r="85" spans="1:28" ht="85">
      <c r="A85" s="9" t="s">
        <v>343</v>
      </c>
      <c r="B85" s="19" t="s">
        <v>125</v>
      </c>
      <c r="C85" s="20" t="s">
        <v>344</v>
      </c>
      <c r="D85" s="21">
        <v>3.9</v>
      </c>
      <c r="E85" s="21" t="s">
        <v>227</v>
      </c>
      <c r="F85" s="97" t="s">
        <v>577</v>
      </c>
      <c r="G85" s="103" t="s">
        <v>125</v>
      </c>
      <c r="H85" s="104" t="s">
        <v>344</v>
      </c>
      <c r="I85" s="114">
        <v>3.8967999999999998</v>
      </c>
      <c r="J85" s="105" t="s">
        <v>227</v>
      </c>
      <c r="K85" s="22" t="s">
        <v>155</v>
      </c>
      <c r="L85" s="90" t="s">
        <v>155</v>
      </c>
      <c r="M85" s="118"/>
      <c r="N85" s="127"/>
      <c r="O85" s="24"/>
      <c r="P85" s="10" t="s">
        <v>214</v>
      </c>
      <c r="Q85" s="10"/>
      <c r="R85" s="10"/>
      <c r="S85" s="24"/>
      <c r="T85" s="10" t="s">
        <v>345</v>
      </c>
      <c r="U85" s="10" t="s">
        <v>346</v>
      </c>
      <c r="V85" s="23"/>
      <c r="W85" s="23"/>
      <c r="X85" s="77" t="s">
        <v>486</v>
      </c>
      <c r="Y85" s="61" t="s">
        <v>404</v>
      </c>
      <c r="Z85" s="81"/>
      <c r="AA85" s="24"/>
      <c r="AB85" s="24"/>
    </row>
    <row r="86" spans="1:28" ht="51">
      <c r="A86" s="9" t="s">
        <v>347</v>
      </c>
      <c r="B86" s="19" t="s">
        <v>142</v>
      </c>
      <c r="C86" s="20" t="s">
        <v>348</v>
      </c>
      <c r="D86" s="21">
        <v>0.99</v>
      </c>
      <c r="E86" s="21" t="s">
        <v>349</v>
      </c>
      <c r="F86" s="97" t="s">
        <v>578</v>
      </c>
      <c r="G86" s="103" t="s">
        <v>142</v>
      </c>
      <c r="H86" s="104" t="s">
        <v>348</v>
      </c>
      <c r="I86" s="114">
        <v>0.99009999999999998</v>
      </c>
      <c r="J86" s="105" t="s">
        <v>349</v>
      </c>
      <c r="K86" s="22" t="s">
        <v>155</v>
      </c>
      <c r="L86" s="90" t="s">
        <v>155</v>
      </c>
      <c r="M86" s="118"/>
      <c r="N86" s="127"/>
      <c r="O86" s="24"/>
      <c r="P86" s="10" t="s">
        <v>214</v>
      </c>
      <c r="Q86" s="10" t="s">
        <v>17</v>
      </c>
      <c r="R86" s="10"/>
      <c r="S86" s="24"/>
      <c r="T86" s="10" t="s">
        <v>350</v>
      </c>
      <c r="U86" s="10" t="s">
        <v>351</v>
      </c>
      <c r="V86" s="23"/>
      <c r="W86" s="73" t="s">
        <v>402</v>
      </c>
      <c r="X86" s="77" t="s">
        <v>486</v>
      </c>
      <c r="Y86" s="62" t="s">
        <v>603</v>
      </c>
      <c r="Z86" s="81"/>
      <c r="AA86" s="24"/>
      <c r="AB86" s="24"/>
    </row>
    <row r="87" spans="1:28" s="54" customFormat="1" ht="51">
      <c r="A87" s="126" t="s">
        <v>654</v>
      </c>
      <c r="B87" s="46" t="s">
        <v>465</v>
      </c>
      <c r="C87" s="46" t="s">
        <v>466</v>
      </c>
      <c r="D87" s="96">
        <v>0.5</v>
      </c>
      <c r="E87" s="96" t="s">
        <v>97</v>
      </c>
      <c r="F87" s="133" t="s">
        <v>579</v>
      </c>
      <c r="G87" s="113" t="s">
        <v>465</v>
      </c>
      <c r="H87" s="113" t="s">
        <v>466</v>
      </c>
      <c r="I87" s="114">
        <v>0.63229999999999997</v>
      </c>
      <c r="J87" s="105" t="s">
        <v>97</v>
      </c>
      <c r="K87" s="57"/>
      <c r="L87" s="90" t="s">
        <v>35</v>
      </c>
      <c r="M87" s="94" t="s">
        <v>628</v>
      </c>
      <c r="N87" s="126"/>
      <c r="O87" s="46"/>
      <c r="P87" s="58" t="s">
        <v>251</v>
      </c>
      <c r="Q87" s="58" t="s">
        <v>17</v>
      </c>
      <c r="R87" s="58" t="s">
        <v>62</v>
      </c>
      <c r="S87" s="46" t="s">
        <v>102</v>
      </c>
      <c r="T87" s="58" t="s">
        <v>467</v>
      </c>
      <c r="U87" s="58" t="s">
        <v>468</v>
      </c>
      <c r="V87" s="58"/>
      <c r="W87" s="58" t="s">
        <v>469</v>
      </c>
      <c r="X87" s="77" t="s">
        <v>480</v>
      </c>
      <c r="Y87" s="62"/>
      <c r="Z87" s="81"/>
      <c r="AA87" s="24"/>
      <c r="AB87" s="46"/>
    </row>
    <row r="88" spans="1:28" ht="170">
      <c r="A88" s="126" t="s">
        <v>654</v>
      </c>
      <c r="B88" s="47" t="s">
        <v>198</v>
      </c>
      <c r="C88" s="34" t="s">
        <v>478</v>
      </c>
      <c r="D88" s="95">
        <v>0.6</v>
      </c>
      <c r="E88" s="95"/>
      <c r="F88" s="133" t="s">
        <v>583</v>
      </c>
      <c r="G88" s="112" t="s">
        <v>198</v>
      </c>
      <c r="H88" s="61" t="s">
        <v>478</v>
      </c>
      <c r="I88" s="114">
        <v>0.46479999999999999</v>
      </c>
      <c r="J88" s="105" t="s">
        <v>97</v>
      </c>
      <c r="K88" s="48"/>
      <c r="L88" s="90" t="s">
        <v>35</v>
      </c>
      <c r="M88" s="94" t="s">
        <v>628</v>
      </c>
      <c r="N88" s="127"/>
      <c r="O88" s="34"/>
      <c r="P88" s="10" t="s">
        <v>365</v>
      </c>
      <c r="Q88" s="10" t="s">
        <v>101</v>
      </c>
      <c r="R88" s="10" t="s">
        <v>62</v>
      </c>
      <c r="S88" s="24" t="s">
        <v>102</v>
      </c>
      <c r="T88" s="10" t="s">
        <v>611</v>
      </c>
      <c r="U88" s="10" t="s">
        <v>366</v>
      </c>
      <c r="V88" s="35"/>
      <c r="W88" s="35" t="s">
        <v>367</v>
      </c>
      <c r="X88" s="77" t="s">
        <v>480</v>
      </c>
      <c r="Y88" s="61" t="s">
        <v>610</v>
      </c>
      <c r="Z88" s="81"/>
      <c r="AA88" s="34"/>
      <c r="AB88" s="34"/>
    </row>
    <row r="89" spans="1:28" ht="51">
      <c r="A89" s="126" t="s">
        <v>654</v>
      </c>
      <c r="B89" s="44" t="s">
        <v>363</v>
      </c>
      <c r="C89" s="24" t="s">
        <v>364</v>
      </c>
      <c r="D89" s="95"/>
      <c r="E89" s="95"/>
      <c r="F89" s="133" t="s">
        <v>598</v>
      </c>
      <c r="G89" s="112" t="s">
        <v>363</v>
      </c>
      <c r="H89" s="61" t="s">
        <v>364</v>
      </c>
      <c r="I89" s="114">
        <v>0.91039999999999999</v>
      </c>
      <c r="J89" s="105" t="s">
        <v>41</v>
      </c>
      <c r="K89" s="45"/>
      <c r="L89" s="90" t="s">
        <v>35</v>
      </c>
      <c r="M89" s="94" t="s">
        <v>629</v>
      </c>
      <c r="N89" s="127"/>
      <c r="O89" s="24"/>
      <c r="P89" s="10" t="s">
        <v>607</v>
      </c>
      <c r="Q89" s="10" t="s">
        <v>101</v>
      </c>
      <c r="R89" s="10" t="s">
        <v>18</v>
      </c>
      <c r="S89" s="24"/>
      <c r="T89" s="10" t="s">
        <v>608</v>
      </c>
      <c r="U89" s="10" t="s">
        <v>609</v>
      </c>
      <c r="V89" s="23"/>
      <c r="W89" s="23" t="s">
        <v>429</v>
      </c>
      <c r="X89" s="77" t="s">
        <v>480</v>
      </c>
      <c r="Y89" s="61" t="s">
        <v>610</v>
      </c>
      <c r="Z89" s="81"/>
      <c r="AA89" s="24"/>
      <c r="AB89" s="24"/>
    </row>
    <row r="90" spans="1:28" ht="17" customHeight="1">
      <c r="A90" s="15" t="s">
        <v>595</v>
      </c>
      <c r="B90" s="8" t="s">
        <v>499</v>
      </c>
      <c r="C90" s="8"/>
      <c r="D90" s="8"/>
      <c r="E90" s="17"/>
      <c r="F90" s="15" t="s">
        <v>595</v>
      </c>
      <c r="G90" s="8" t="s">
        <v>597</v>
      </c>
      <c r="H90" s="8"/>
      <c r="I90" s="115"/>
      <c r="J90" s="116"/>
      <c r="K90" s="17"/>
      <c r="L90" s="17"/>
      <c r="M90" s="17"/>
      <c r="N90" s="18"/>
      <c r="O90" s="17"/>
      <c r="P90" s="17"/>
      <c r="Q90" s="17"/>
      <c r="R90" s="17"/>
      <c r="S90" s="17"/>
      <c r="T90" s="17"/>
      <c r="U90" s="17"/>
      <c r="V90" s="17"/>
      <c r="W90" s="17"/>
      <c r="X90" s="76"/>
      <c r="Y90" s="17"/>
      <c r="Z90" s="79"/>
      <c r="AA90" s="17"/>
      <c r="AB90" s="17"/>
    </row>
    <row r="91" spans="1:28" ht="119">
      <c r="A91" s="126" t="s">
        <v>654</v>
      </c>
      <c r="B91" s="47" t="s">
        <v>113</v>
      </c>
      <c r="C91" s="34" t="s">
        <v>356</v>
      </c>
      <c r="D91" s="95"/>
      <c r="E91" s="95" t="s">
        <v>85</v>
      </c>
      <c r="F91" s="134" t="s">
        <v>596</v>
      </c>
      <c r="G91" s="112" t="s">
        <v>113</v>
      </c>
      <c r="H91" s="61" t="s">
        <v>356</v>
      </c>
      <c r="I91" s="114">
        <v>3.2079</v>
      </c>
      <c r="J91" s="105" t="s">
        <v>227</v>
      </c>
      <c r="K91" s="48" t="s">
        <v>35</v>
      </c>
      <c r="L91" s="94" t="s">
        <v>35</v>
      </c>
      <c r="M91" s="94" t="s">
        <v>628</v>
      </c>
      <c r="N91" s="127"/>
      <c r="O91" s="34"/>
      <c r="P91" s="33" t="s">
        <v>357</v>
      </c>
      <c r="Q91" s="33" t="s">
        <v>101</v>
      </c>
      <c r="R91" s="33" t="s">
        <v>62</v>
      </c>
      <c r="S91" s="34" t="s">
        <v>201</v>
      </c>
      <c r="T91" s="33" t="s">
        <v>433</v>
      </c>
      <c r="U91" s="33" t="s">
        <v>434</v>
      </c>
      <c r="V91" s="35"/>
      <c r="W91" s="35" t="s">
        <v>358</v>
      </c>
      <c r="X91" s="86" t="s">
        <v>480</v>
      </c>
      <c r="Y91" s="62" t="s">
        <v>477</v>
      </c>
      <c r="Z91" s="81"/>
      <c r="AA91" s="34"/>
      <c r="AB91" s="34"/>
    </row>
    <row r="93" spans="1:28">
      <c r="K93" s="49"/>
      <c r="N93" s="50"/>
      <c r="W93" s="49" t="s">
        <v>495</v>
      </c>
      <c r="X93">
        <f>COUNTIF(X$3:X$91,Y93)</f>
        <v>58</v>
      </c>
      <c r="Y93" s="50" t="s">
        <v>486</v>
      </c>
    </row>
    <row r="94" spans="1:28" ht="17">
      <c r="N94" s="51"/>
      <c r="X94">
        <f>COUNTIF(X$3:X$91,Y94)</f>
        <v>4</v>
      </c>
      <c r="Y94" s="51" t="s">
        <v>481</v>
      </c>
    </row>
    <row r="95" spans="1:28" ht="17">
      <c r="N95" s="51"/>
      <c r="X95">
        <f>COUNTIF(X$3:X$91,Y95)</f>
        <v>1</v>
      </c>
      <c r="Y95" s="51" t="s">
        <v>482</v>
      </c>
    </row>
    <row r="96" spans="1:28" ht="17">
      <c r="N96" s="51"/>
      <c r="X96">
        <f>COUNTIF(X$3:X$91,Y96)</f>
        <v>10</v>
      </c>
      <c r="Y96" s="51" t="s">
        <v>480</v>
      </c>
    </row>
    <row r="97" spans="3:25">
      <c r="N97" s="50"/>
      <c r="X97">
        <f>COUNTIF(X$3:X$91,Y97)</f>
        <v>10</v>
      </c>
      <c r="Y97" s="50" t="s">
        <v>417</v>
      </c>
    </row>
    <row r="98" spans="3:25">
      <c r="W98" t="s">
        <v>505</v>
      </c>
      <c r="X98">
        <f>SUM(X93:X96)</f>
        <v>73</v>
      </c>
    </row>
    <row r="104" spans="3:25">
      <c r="C104" t="s">
        <v>14</v>
      </c>
      <c r="H104" t="s">
        <v>14</v>
      </c>
    </row>
  </sheetData>
  <autoFilter ref="A1:Y91" xr:uid="{8FA010E8-530A-DA4D-8AEA-CAACCA39965A}"/>
  <conditionalFormatting sqref="X4:X91">
    <cfRule type="containsText" dxfId="18" priority="3" stopIfTrue="1" operator="containsText" text="Perimeteranpassung">
      <formula>NOT(ISERROR(SEARCH("Perimeteranpassung",X4)))</formula>
    </cfRule>
    <cfRule type="containsText" dxfId="17" priority="4" stopIfTrue="1" operator="containsText" text="Neues Gebiet">
      <formula>NOT(ISERROR(SEARCH("Neues Gebiet",X4)))</formula>
    </cfRule>
    <cfRule type="containsText" dxfId="16" priority="5" operator="containsText" text="Kein Anpassungsbedarf">
      <formula>NOT(ISERROR(SEARCH("Kein Anpassungsbedarf",X4)))</formula>
    </cfRule>
    <cfRule type="containsText" dxfId="15" priority="6" stopIfTrue="1" operator="containsText" text="Anpassung KS">
      <formula>NOT(ISERROR(SEARCH("Anpassung KS",X4)))</formula>
    </cfRule>
    <cfRule type="containsText" dxfId="14" priority="7" operator="containsText" text="Sistieren">
      <formula>NOT(ISERROR(SEARCH("Sistieren",X4)))</formula>
    </cfRule>
  </conditionalFormatting>
  <conditionalFormatting sqref="Z3:Z91">
    <cfRule type="notContainsBlanks" dxfId="13" priority="2">
      <formula>LEN(TRIM(Z3))&gt;0</formula>
    </cfRule>
  </conditionalFormatting>
  <pageMargins left="0.7" right="0.7" top="0.78740157499999996" bottom="0.78740157499999996" header="0.3" footer="0.3"/>
  <pageSetup paperSize="9" scale="21"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B131B3C6-7FD2-3344-8C6F-F8615167808D}">
          <x14:formula1>
            <xm:f>Auswahlliste!$C$2:$C$7</xm:f>
          </x14:formula1>
          <xm:sqref>Q35:Q37 Q12:Q32 Q39:Q66 Q87:Q88 Q68:Q91</xm:sqref>
        </x14:dataValidation>
        <x14:dataValidation type="list" allowBlank="1" showInputMessage="1" showErrorMessage="1" xr:uid="{F9A10EF2-A5D5-0C43-B101-BD65800F4C39}">
          <x14:formula1>
            <xm:f>Auswahlliste!$E$2:$E$5</xm:f>
          </x14:formula1>
          <xm:sqref>R35:R37 R12:R32 R39:R66 R87:R88 R68:R91</xm:sqref>
        </x14:dataValidation>
        <x14:dataValidation type="list" allowBlank="1" showInputMessage="1" showErrorMessage="1" xr:uid="{5D11CF7D-393F-394B-8FF7-9146E228D4B5}">
          <x14:formula1>
            <xm:f>Auswahlliste!$F$2:$F$6</xm:f>
          </x14:formula1>
          <xm:sqref>S35:S37 S12:S32 S39:S66 S87:S88 S68:S91</xm:sqref>
        </x14:dataValidation>
        <x14:dataValidation type="list" allowBlank="1" showInputMessage="1" showErrorMessage="1" xr:uid="{3AEF6160-3862-644F-8024-D47752824399}">
          <x14:formula1>
            <xm:f>Auswahlliste!$H$2:$H$6</xm:f>
          </x14:formula1>
          <xm:sqref>X87:X88 X4:X91</xm:sqref>
        </x14:dataValidation>
        <x14:dataValidation type="list" allowBlank="1" showInputMessage="1" showErrorMessage="1" xr:uid="{8223117D-E061-B444-B411-340FD0D348E5}">
          <x14:formula1>
            <xm:f>Auswahlliste!$B$2:$B$4</xm:f>
          </x14:formula1>
          <xm:sqref>M87:M89 M4:M91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65EC5-2A86-9140-B75B-7FC5BFC9627B}">
  <dimension ref="A1:J7"/>
  <sheetViews>
    <sheetView zoomScale="90" zoomScaleNormal="90" workbookViewId="0">
      <pane xSplit="7" ySplit="2" topLeftCell="H3" activePane="bottomRight" state="frozen"/>
      <selection pane="topRight" activeCell="G1" sqref="G1"/>
      <selection pane="bottomLeft" activeCell="A3" sqref="A3"/>
      <selection pane="bottomRight" activeCell="A2" sqref="A2"/>
    </sheetView>
  </sheetViews>
  <sheetFormatPr baseColWidth="10" defaultRowHeight="16"/>
  <cols>
    <col min="1" max="1" width="14.6640625" customWidth="1"/>
    <col min="2" max="2" width="14.6640625" hidden="1" customWidth="1"/>
    <col min="3" max="3" width="10.1640625" hidden="1" customWidth="1"/>
    <col min="4" max="5" width="14.6640625" customWidth="1"/>
    <col min="6" max="7" width="10.1640625" customWidth="1"/>
    <col min="8" max="8" width="32.5" customWidth="1"/>
    <col min="9" max="9" width="36.83203125" customWidth="1"/>
    <col min="10" max="10" width="22.33203125" customWidth="1"/>
  </cols>
  <sheetData>
    <row r="1" spans="1:10" ht="60">
      <c r="A1" s="1" t="s">
        <v>602</v>
      </c>
      <c r="B1" s="1" t="s">
        <v>0</v>
      </c>
      <c r="C1" s="11" t="s">
        <v>502</v>
      </c>
      <c r="D1" s="101" t="s">
        <v>504</v>
      </c>
      <c r="E1" s="101" t="s">
        <v>601</v>
      </c>
      <c r="F1" s="88" t="s">
        <v>501</v>
      </c>
      <c r="G1" s="88" t="s">
        <v>624</v>
      </c>
      <c r="H1" s="59" t="s">
        <v>483</v>
      </c>
      <c r="I1" s="59"/>
      <c r="J1" s="52" t="s">
        <v>496</v>
      </c>
    </row>
    <row r="2" spans="1:10" ht="120">
      <c r="A2" s="5"/>
      <c r="B2" s="5"/>
      <c r="C2" s="13" t="s">
        <v>26</v>
      </c>
      <c r="D2" s="102"/>
      <c r="E2" s="102"/>
      <c r="F2" s="89" t="s">
        <v>26</v>
      </c>
      <c r="G2" s="89" t="s">
        <v>625</v>
      </c>
      <c r="H2" s="60" t="s">
        <v>498</v>
      </c>
      <c r="I2" s="60" t="s">
        <v>484</v>
      </c>
      <c r="J2" s="53" t="s">
        <v>623</v>
      </c>
    </row>
    <row r="3" spans="1:10">
      <c r="A3" s="15"/>
      <c r="B3" s="16"/>
      <c r="C3" s="17"/>
      <c r="D3" s="15"/>
      <c r="E3" s="16"/>
      <c r="F3" s="17"/>
      <c r="G3" s="17"/>
      <c r="H3" s="76"/>
      <c r="I3" s="17"/>
      <c r="J3" s="79"/>
    </row>
    <row r="4" spans="1:10" ht="51">
      <c r="A4" s="9" t="s">
        <v>413</v>
      </c>
      <c r="B4" s="19" t="s">
        <v>414</v>
      </c>
      <c r="C4" s="22" t="s">
        <v>155</v>
      </c>
      <c r="D4" s="97" t="s">
        <v>599</v>
      </c>
      <c r="E4" s="103" t="s">
        <v>414</v>
      </c>
      <c r="F4" s="90" t="s">
        <v>155</v>
      </c>
      <c r="G4" s="90" t="s">
        <v>655</v>
      </c>
      <c r="H4" s="77" t="s">
        <v>486</v>
      </c>
      <c r="I4" s="61"/>
      <c r="J4" s="81"/>
    </row>
    <row r="5" spans="1:10" ht="34">
      <c r="A5" s="9" t="s">
        <v>415</v>
      </c>
      <c r="B5" s="19" t="s">
        <v>416</v>
      </c>
      <c r="C5" s="22"/>
      <c r="D5" s="97" t="s">
        <v>600</v>
      </c>
      <c r="E5" s="103" t="s">
        <v>416</v>
      </c>
      <c r="F5" s="90"/>
      <c r="G5" s="90" t="s">
        <v>655</v>
      </c>
      <c r="H5" s="77" t="s">
        <v>486</v>
      </c>
      <c r="I5" s="61"/>
      <c r="J5" s="81"/>
    </row>
    <row r="6" spans="1:10">
      <c r="A6" s="8" t="s">
        <v>497</v>
      </c>
      <c r="B6" s="16"/>
      <c r="C6" s="17"/>
      <c r="D6" s="8" t="s">
        <v>497</v>
      </c>
      <c r="E6" s="16"/>
      <c r="F6" s="17"/>
      <c r="G6" s="17"/>
      <c r="H6" s="76"/>
      <c r="I6" s="17"/>
      <c r="J6" s="79"/>
    </row>
    <row r="7" spans="1:10" ht="51">
      <c r="A7" s="126" t="s">
        <v>654</v>
      </c>
      <c r="B7" s="24" t="s">
        <v>604</v>
      </c>
      <c r="C7" s="22"/>
      <c r="D7" s="133" t="s">
        <v>599</v>
      </c>
      <c r="E7" s="61" t="s">
        <v>604</v>
      </c>
      <c r="F7" s="90" t="s">
        <v>35</v>
      </c>
      <c r="G7" s="90" t="s">
        <v>655</v>
      </c>
      <c r="H7" s="117" t="s">
        <v>605</v>
      </c>
      <c r="I7" s="61" t="s">
        <v>606</v>
      </c>
      <c r="J7" s="80" t="s">
        <v>622</v>
      </c>
    </row>
  </sheetData>
  <autoFilter ref="A1:I5" xr:uid="{8FA010E8-530A-DA4D-8AEA-CAACCA39965A}"/>
  <conditionalFormatting sqref="H4:H5">
    <cfRule type="containsText" dxfId="12" priority="8" stopIfTrue="1" operator="containsText" text="Perimeteranpassung">
      <formula>NOT(ISERROR(SEARCH("Perimeteranpassung",H4)))</formula>
    </cfRule>
    <cfRule type="containsText" dxfId="11" priority="9" stopIfTrue="1" operator="containsText" text="Neues Gebiet">
      <formula>NOT(ISERROR(SEARCH("Neues Gebiet",H4)))</formula>
    </cfRule>
    <cfRule type="containsText" dxfId="10" priority="10" operator="containsText" text="Kein Anpassungsbedarf">
      <formula>NOT(ISERROR(SEARCH("Kein Anpassungsbedarf",H4)))</formula>
    </cfRule>
    <cfRule type="containsText" dxfId="9" priority="11" stopIfTrue="1" operator="containsText" text="Anpassung KS">
      <formula>NOT(ISERROR(SEARCH("Anpassung KS",H4)))</formula>
    </cfRule>
    <cfRule type="containsText" dxfId="8" priority="12" operator="containsText" text="Sistieren">
      <formula>NOT(ISERROR(SEARCH("Sistieren",H4)))</formula>
    </cfRule>
  </conditionalFormatting>
  <conditionalFormatting sqref="H7">
    <cfRule type="containsText" dxfId="7" priority="3" stopIfTrue="1" operator="containsText" text="Perimeteranpassung">
      <formula>NOT(ISERROR(SEARCH("Perimeteranpassung",H7)))</formula>
    </cfRule>
    <cfRule type="containsText" dxfId="6" priority="4" operator="containsText" text="Neue Massnahme">
      <formula>NOT(ISERROR(SEARCH("Neue Massnahme",H7)))</formula>
    </cfRule>
    <cfRule type="containsText" dxfId="5" priority="5" operator="containsText" text="Kein Anpassungsbedarf">
      <formula>NOT(ISERROR(SEARCH("Kein Anpassungsbedarf",H7)))</formula>
    </cfRule>
    <cfRule type="containsText" dxfId="4" priority="6" stopIfTrue="1" operator="containsText" text="Anpassung KS">
      <formula>NOT(ISERROR(SEARCH("Anpassung KS",H7)))</formula>
    </cfRule>
    <cfRule type="containsText" dxfId="3" priority="7" operator="containsText" text="Sistieren">
      <formula>NOT(ISERROR(SEARCH("Sistieren",H7)))</formula>
    </cfRule>
  </conditionalFormatting>
  <conditionalFormatting sqref="J3:J7">
    <cfRule type="notContainsBlanks" dxfId="2" priority="1">
      <formula>LEN(TRIM(J3))&gt;0</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2C57CC37-2335-4743-83C4-1BF8F700A381}">
          <x14:formula1>
            <xm:f>Auswahlliste!$H$2:$H$6</xm:f>
          </x14:formula1>
          <xm:sqref>H4:H5</xm:sqref>
        </x14:dataValidation>
        <x14:dataValidation type="list" allowBlank="1" showInputMessage="1" showErrorMessage="1" xr:uid="{5B32F883-0AB6-4946-AD13-27A228BCBF24}">
          <x14:formula1>
            <xm:f>Auswahlliste!$B$2:$B$5</xm:f>
          </x14:formula1>
          <xm:sqref>G4:G7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57B3E-D6D7-514D-A194-A330E0654363}">
  <dimension ref="A1:J10"/>
  <sheetViews>
    <sheetView workbookViewId="0">
      <selection activeCell="B6" sqref="B6"/>
    </sheetView>
  </sheetViews>
  <sheetFormatPr baseColWidth="10" defaultRowHeight="16"/>
  <cols>
    <col min="1" max="1" width="18.5" bestFit="1" customWidth="1"/>
    <col min="2" max="2" width="18.5" customWidth="1"/>
    <col min="3" max="3" width="23.5" bestFit="1" customWidth="1"/>
    <col min="4" max="4" width="22.33203125" bestFit="1" customWidth="1"/>
    <col min="5" max="5" width="20.5" bestFit="1" customWidth="1"/>
    <col min="6" max="6" width="19" bestFit="1" customWidth="1"/>
    <col min="7" max="7" width="20.33203125" bestFit="1" customWidth="1"/>
    <col min="8" max="8" width="18.6640625" bestFit="1" customWidth="1"/>
  </cols>
  <sheetData>
    <row r="1" spans="1:10">
      <c r="A1" s="49" t="s">
        <v>387</v>
      </c>
      <c r="B1" s="49" t="s">
        <v>626</v>
      </c>
      <c r="C1" s="49" t="s">
        <v>388</v>
      </c>
      <c r="D1" s="49" t="s">
        <v>389</v>
      </c>
      <c r="E1" s="49" t="s">
        <v>390</v>
      </c>
      <c r="F1" s="49" t="s">
        <v>391</v>
      </c>
      <c r="G1" s="49" t="s">
        <v>376</v>
      </c>
      <c r="H1" s="49" t="s">
        <v>377</v>
      </c>
      <c r="I1" s="49" t="s">
        <v>371</v>
      </c>
    </row>
    <row r="2" spans="1:10" ht="51">
      <c r="A2" s="50" t="s">
        <v>267</v>
      </c>
      <c r="B2" s="50" t="s">
        <v>628</v>
      </c>
      <c r="C2" s="51" t="s">
        <v>17</v>
      </c>
      <c r="D2" s="51" t="s">
        <v>369</v>
      </c>
      <c r="E2" s="51" t="s">
        <v>62</v>
      </c>
      <c r="F2" s="50" t="s">
        <v>102</v>
      </c>
      <c r="G2" s="50" t="s">
        <v>372</v>
      </c>
      <c r="H2" s="50" t="s">
        <v>486</v>
      </c>
      <c r="I2" s="50" t="s">
        <v>378</v>
      </c>
      <c r="J2" s="50"/>
    </row>
    <row r="3" spans="1:10" ht="17">
      <c r="A3" s="50" t="s">
        <v>12</v>
      </c>
      <c r="B3" s="50" t="s">
        <v>629</v>
      </c>
      <c r="C3" s="50" t="s">
        <v>21</v>
      </c>
      <c r="D3" s="50" t="s">
        <v>368</v>
      </c>
      <c r="E3" s="51" t="s">
        <v>42</v>
      </c>
      <c r="F3" s="50" t="s">
        <v>19</v>
      </c>
      <c r="G3" s="50" t="s">
        <v>373</v>
      </c>
      <c r="H3" s="51" t="s">
        <v>481</v>
      </c>
      <c r="I3" s="50" t="s">
        <v>379</v>
      </c>
      <c r="J3" s="50"/>
    </row>
    <row r="4" spans="1:10" ht="34">
      <c r="A4" s="50" t="s">
        <v>100</v>
      </c>
      <c r="B4" s="50" t="s">
        <v>627</v>
      </c>
      <c r="C4" s="51" t="s">
        <v>101</v>
      </c>
      <c r="D4" s="51" t="s">
        <v>370</v>
      </c>
      <c r="E4" s="51" t="s">
        <v>18</v>
      </c>
      <c r="F4" s="50" t="s">
        <v>201</v>
      </c>
      <c r="G4" s="50" t="s">
        <v>374</v>
      </c>
      <c r="H4" s="51" t="s">
        <v>482</v>
      </c>
      <c r="I4" s="50" t="s">
        <v>54</v>
      </c>
      <c r="J4" s="50"/>
    </row>
    <row r="5" spans="1:10" ht="17">
      <c r="A5" s="50" t="s">
        <v>15</v>
      </c>
      <c r="B5" s="50" t="s">
        <v>655</v>
      </c>
      <c r="C5" s="51" t="s">
        <v>54</v>
      </c>
      <c r="D5" s="51" t="s">
        <v>382</v>
      </c>
      <c r="E5" s="51" t="s">
        <v>37</v>
      </c>
      <c r="F5" s="50" t="s">
        <v>109</v>
      </c>
      <c r="G5" s="50" t="s">
        <v>375</v>
      </c>
      <c r="H5" s="51" t="s">
        <v>480</v>
      </c>
      <c r="I5" s="50" t="s">
        <v>380</v>
      </c>
      <c r="J5" s="50"/>
    </row>
    <row r="6" spans="1:10" ht="17">
      <c r="A6" s="50" t="s">
        <v>383</v>
      </c>
      <c r="B6" s="50"/>
      <c r="C6" s="51" t="s">
        <v>195</v>
      </c>
      <c r="D6" s="51" t="s">
        <v>195</v>
      </c>
      <c r="E6" s="50"/>
      <c r="F6" s="50" t="s">
        <v>384</v>
      </c>
      <c r="G6" s="50"/>
      <c r="H6" s="50" t="s">
        <v>417</v>
      </c>
      <c r="I6" s="50" t="s">
        <v>381</v>
      </c>
      <c r="J6" s="50"/>
    </row>
    <row r="7" spans="1:10" ht="17">
      <c r="A7" s="50" t="s">
        <v>212</v>
      </c>
      <c r="B7" s="50"/>
      <c r="C7" s="51" t="s">
        <v>116</v>
      </c>
      <c r="D7" s="51" t="s">
        <v>385</v>
      </c>
      <c r="E7" s="50"/>
      <c r="F7" s="50"/>
      <c r="G7" s="50"/>
      <c r="H7" s="50" t="s">
        <v>631</v>
      </c>
      <c r="I7" s="50"/>
      <c r="J7" s="50"/>
    </row>
    <row r="8" spans="1:10">
      <c r="A8" s="50" t="s">
        <v>79</v>
      </c>
      <c r="B8" s="50"/>
      <c r="C8" s="50"/>
      <c r="D8" s="50"/>
      <c r="E8" s="50"/>
      <c r="F8" s="50"/>
      <c r="G8" s="50"/>
      <c r="H8" s="50"/>
      <c r="I8" s="50"/>
      <c r="J8" s="50"/>
    </row>
    <row r="9" spans="1:10">
      <c r="A9" s="50" t="s">
        <v>83</v>
      </c>
      <c r="B9" s="50"/>
      <c r="C9" s="50"/>
      <c r="D9" s="50"/>
      <c r="E9" s="50"/>
      <c r="F9" s="50"/>
      <c r="G9" s="50"/>
      <c r="H9" s="50"/>
      <c r="I9" s="50"/>
      <c r="J9" s="50"/>
    </row>
    <row r="10" spans="1:10">
      <c r="A10" s="50" t="s">
        <v>386</v>
      </c>
      <c r="B10" s="50"/>
      <c r="C10" s="50"/>
      <c r="D10" s="50"/>
      <c r="E10" s="50"/>
      <c r="F10" s="50"/>
      <c r="G10" s="50"/>
      <c r="H10" s="50"/>
      <c r="I10" s="50"/>
      <c r="J10" s="50"/>
    </row>
  </sheetData>
  <conditionalFormatting sqref="T4:T92">
    <cfRule type="cellIs" dxfId="1" priority="9" operator="equal">
      <formula>#REF!</formula>
    </cfRule>
    <cfRule type="cellIs" dxfId="0" priority="10" operator="equal">
      <formula>#REF!</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FA5FB64D6490841AF7436DE8B697466" ma:contentTypeVersion="17" ma:contentTypeDescription="Ein neues Dokument erstellen." ma:contentTypeScope="" ma:versionID="a7a3a9e870632d8da742f8a5122db4b5">
  <xsd:schema xmlns:xsd="http://www.w3.org/2001/XMLSchema" xmlns:xs="http://www.w3.org/2001/XMLSchema" xmlns:p="http://schemas.microsoft.com/office/2006/metadata/properties" xmlns:ns2="e24a7138-10ba-4e84-b588-fbe9c98668e9" xmlns:ns3="c259d855-17bd-4d05-876d-81f6ec99a42f" targetNamespace="http://schemas.microsoft.com/office/2006/metadata/properties" ma:root="true" ma:fieldsID="b3155359730ca9c94777e345e530d344" ns2:_="" ns3:_="">
    <xsd:import namespace="e24a7138-10ba-4e84-b588-fbe9c98668e9"/>
    <xsd:import namespace="c259d855-17bd-4d05-876d-81f6ec99a42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4a7138-10ba-4e84-b588-fbe9c98668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e7ed05c1-45e4-4984-9fb0-ab3eb74f6b6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59d855-17bd-4d05-876d-81f6ec99a42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4c612045-c028-41f1-8dc2-671c357ec98d}" ma:internalName="TaxCatchAll" ma:showField="CatchAllData" ma:web="c259d855-17bd-4d05-876d-81f6ec99a42f">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24a7138-10ba-4e84-b588-fbe9c98668e9">
      <Terms xmlns="http://schemas.microsoft.com/office/infopath/2007/PartnerControls"/>
    </lcf76f155ced4ddcb4097134ff3c332f>
    <TaxCatchAll xmlns="c259d855-17bd-4d05-876d-81f6ec99a42f" xsi:nil="true"/>
  </documentManagement>
</p:properties>
</file>

<file path=customXml/itemProps1.xml><?xml version="1.0" encoding="utf-8"?>
<ds:datastoreItem xmlns:ds="http://schemas.openxmlformats.org/officeDocument/2006/customXml" ds:itemID="{5EDDFE44-BEC6-4E43-8CE0-20E3D98E9F4C}">
  <ds:schemaRefs>
    <ds:schemaRef ds:uri="http://schemas.microsoft.com/sharepoint/v3/contenttype/forms"/>
  </ds:schemaRefs>
</ds:datastoreItem>
</file>

<file path=customXml/itemProps2.xml><?xml version="1.0" encoding="utf-8"?>
<ds:datastoreItem xmlns:ds="http://schemas.openxmlformats.org/officeDocument/2006/customXml" ds:itemID="{7CD0B9EF-B3D9-4AB0-AAEB-E44091A2C3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4a7138-10ba-4e84-b588-fbe9c98668e9"/>
    <ds:schemaRef ds:uri="c259d855-17bd-4d05-876d-81f6ec99a4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2ED10B-EAD9-47A4-A921-7F82C5977421}">
  <ds:schemaRefs>
    <ds:schemaRef ds:uri="http://schemas.microsoft.com/office/infopath/2007/PartnerControls"/>
    <ds:schemaRef ds:uri="http://purl.org/dc/elements/1.1/"/>
    <ds:schemaRef ds:uri="e24a7138-10ba-4e84-b588-fbe9c98668e9"/>
    <ds:schemaRef ds:uri="http://schemas.microsoft.com/office/2006/documentManagement/types"/>
    <ds:schemaRef ds:uri="http://purl.org/dc/terms/"/>
    <ds:schemaRef ds:uri="http://schemas.openxmlformats.org/package/2006/metadata/core-properties"/>
    <ds:schemaRef ds:uri="http://purl.org/dc/dcmitype/"/>
    <ds:schemaRef ds:uri="http://schemas.microsoft.com/office/2006/metadata/properties"/>
    <ds:schemaRef ds:uri="c259d855-17bd-4d05-876d-81f6ec99a42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S Gebiete</vt:lpstr>
      <vt:lpstr>S Übergeord. Mass.</vt:lpstr>
      <vt:lpstr>Auswahlliste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2023-08-14T12:27:20Z</cp:lastPrinted>
  <dcterms:created xsi:type="dcterms:W3CDTF">2023-07-04T09:26:44Z</dcterms:created>
  <dcterms:modified xsi:type="dcterms:W3CDTF">2024-01-10T19:09:24Z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0x010100EFA5FB64D6490841AF7436DE8B697466</vt:lpwstr>
  </property>
  <property fmtid="{D5CDD505-2E9C-101B-9397-08002B2CF9AE}" pid="3" name="MediaServiceImageTags">
    <vt:lpwstr/>
  </property>
</Properties>
</file>